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45" windowWidth="20400" windowHeight="8100" tabRatio="1000"/>
  </bookViews>
  <sheets>
    <sheet name="Portada " sheetId="105" r:id="rId1"/>
    <sheet name="Contenido" sheetId="57" r:id="rId2"/>
    <sheet name="1 " sheetId="160" r:id="rId3"/>
    <sheet name="2 " sheetId="108" r:id="rId4"/>
    <sheet name="3 " sheetId="109" r:id="rId5"/>
    <sheet name="4,5 " sheetId="110" r:id="rId6"/>
    <sheet name="6,7 " sheetId="154" r:id="rId7"/>
    <sheet name="produccion mensual por entidad" sheetId="135" state="hidden" r:id="rId8"/>
    <sheet name="8 " sheetId="112" r:id="rId9"/>
    <sheet name="9 " sheetId="113" r:id="rId10"/>
    <sheet name="10 " sheetId="114" r:id="rId11"/>
    <sheet name="11,12 " sheetId="115" r:id="rId12"/>
    <sheet name="13,14 " sheetId="116" r:id="rId13"/>
    <sheet name="15,16 " sheetId="117" r:id="rId14"/>
    <sheet name="17,18 " sheetId="118" r:id="rId15"/>
    <sheet name="19 " sheetId="119" r:id="rId16"/>
    <sheet name="20 " sheetId="120" r:id="rId17"/>
    <sheet name="21 " sheetId="121" r:id="rId18"/>
    <sheet name="22 " sheetId="122" r:id="rId19"/>
    <sheet name="23 " sheetId="123" r:id="rId20"/>
    <sheet name="24 " sheetId="124" r:id="rId21"/>
    <sheet name="25 " sheetId="125" r:id="rId22"/>
    <sheet name="26 " sheetId="126" r:id="rId23"/>
    <sheet name="27 " sheetId="127" r:id="rId24"/>
    <sheet name="28 " sheetId="128" r:id="rId25"/>
    <sheet name="29 " sheetId="129" r:id="rId26"/>
    <sheet name="30 " sheetId="130" r:id="rId27"/>
    <sheet name="31" sheetId="177" r:id="rId28"/>
    <sheet name="32_" sheetId="175" r:id="rId29"/>
    <sheet name="33" sheetId="68" r:id="rId30"/>
    <sheet name="34" sheetId="31" r:id="rId31"/>
    <sheet name="35" sheetId="32" r:id="rId32"/>
    <sheet name="36" sheetId="33" r:id="rId33"/>
    <sheet name="37" sheetId="34" r:id="rId34"/>
    <sheet name="38" sheetId="35" r:id="rId35"/>
    <sheet name="39" sheetId="36" r:id="rId36"/>
    <sheet name="40" sheetId="37" r:id="rId37"/>
    <sheet name="41" sheetId="38" r:id="rId38"/>
    <sheet name="42" sheetId="39" r:id="rId39"/>
    <sheet name="43" sheetId="40" r:id="rId40"/>
    <sheet name="44" sheetId="41" r:id="rId41"/>
    <sheet name="45" sheetId="42" r:id="rId42"/>
    <sheet name="46" sheetId="43" r:id="rId43"/>
    <sheet name="47" sheetId="44" r:id="rId44"/>
    <sheet name="48" sheetId="45" r:id="rId45"/>
    <sheet name="49" sheetId="46" r:id="rId46"/>
    <sheet name="50" sheetId="47" r:id="rId47"/>
    <sheet name="51" sheetId="48" r:id="rId48"/>
    <sheet name="52" sheetId="49" r:id="rId49"/>
    <sheet name="53" sheetId="50" r:id="rId50"/>
    <sheet name="54" sheetId="178" r:id="rId51"/>
    <sheet name="55" sheetId="179" r:id="rId52"/>
    <sheet name="56" sheetId="51" r:id="rId53"/>
    <sheet name="57" sheetId="70" r:id="rId54"/>
    <sheet name="58" sheetId="102" r:id="rId55"/>
    <sheet name="59" sheetId="88" r:id="rId56"/>
    <sheet name="60" sheetId="53" r:id="rId57"/>
    <sheet name="61" sheetId="54" r:id="rId58"/>
    <sheet name="62" sheetId="55" r:id="rId59"/>
    <sheet name="Fuentes" sheetId="56" r:id="rId60"/>
    <sheet name="Contraportada " sheetId="106" r:id="rId61"/>
  </sheets>
  <externalReferences>
    <externalReference r:id="rId62"/>
    <externalReference r:id="rId63"/>
  </externalReferences>
  <definedNames>
    <definedName name="_" localSheetId="27">#REF!</definedName>
    <definedName name="_">#REF!</definedName>
    <definedName name="_xlnm._FilterDatabase" localSheetId="50" hidden="1">'54'!$B$6:$K$6</definedName>
    <definedName name="_xlnm._FilterDatabase" localSheetId="6" hidden="1">'6,7 '!$B$6:$F$38</definedName>
    <definedName name="_ftn1" localSheetId="9">'9 '!#REF!</definedName>
    <definedName name="_ftnref1" localSheetId="9">'9 '!#REF!</definedName>
    <definedName name="_xlnm.Print_Area" localSheetId="2">'1 '!$A$1:$H$75</definedName>
    <definedName name="_xlnm.Print_Area" localSheetId="10">'10 '!$A$1:$O$49</definedName>
    <definedName name="_xlnm.Print_Area" localSheetId="11">'11,12 '!$A$1:$R$87</definedName>
    <definedName name="_xlnm.Print_Area" localSheetId="12">'13,14 '!$A$1:$T$89</definedName>
    <definedName name="_xlnm.Print_Area" localSheetId="13">'15,16 '!$A$1:$Z$91</definedName>
    <definedName name="_xlnm.Print_Area" localSheetId="14">'17,18 '!$A$1:$AB$88</definedName>
    <definedName name="_xlnm.Print_Area" localSheetId="15">'19 '!$A$1:$O$92</definedName>
    <definedName name="_xlnm.Print_Area" localSheetId="3">'2 '!$A$1:$L$45</definedName>
    <definedName name="_xlnm.Print_Area" localSheetId="16">'20 '!$A$1:$J$118</definedName>
    <definedName name="_xlnm.Print_Area" localSheetId="17">'21 '!$A$1:$J$87</definedName>
    <definedName name="_xlnm.Print_Area" localSheetId="18">'22 '!$A$1:$J$85</definedName>
    <definedName name="_xlnm.Print_Area" localSheetId="19">'23 '!$A$1:$J$85</definedName>
    <definedName name="_xlnm.Print_Area" localSheetId="20">'24 '!$A$1:$G$114</definedName>
    <definedName name="_xlnm.Print_Area" localSheetId="21">'25 '!$A$1:$G$119</definedName>
    <definedName name="_xlnm.Print_Area" localSheetId="22">'26 '!$A$1:$G$114</definedName>
    <definedName name="_xlnm.Print_Area" localSheetId="23">'27 '!$A$1:$G$112</definedName>
    <definedName name="_xlnm.Print_Area" localSheetId="24">'28 '!$A$1:$I$118</definedName>
    <definedName name="_xlnm.Print_Area" localSheetId="25">'29 '!$A$1:$I$118</definedName>
    <definedName name="_xlnm.Print_Area" localSheetId="4">'3 '!$A$1:$L$91</definedName>
    <definedName name="_xlnm.Print_Area" localSheetId="26">'30 '!$A$1:$I$118</definedName>
    <definedName name="_xlnm.Print_Area" localSheetId="27">'31'!$A$1:$I$118</definedName>
    <definedName name="_xlnm.Print_Area" localSheetId="28">'32_'!$A$1:$H$117</definedName>
    <definedName name="_xlnm.Print_Area" localSheetId="29">'33'!$A$1:$H$116</definedName>
    <definedName name="_xlnm.Print_Area" localSheetId="30">'34'!$A$1:$M$43</definedName>
    <definedName name="_xlnm.Print_Area" localSheetId="31">'35'!$A$1:$M$43</definedName>
    <definedName name="_xlnm.Print_Area" localSheetId="32">'36'!$A$1:$M$43</definedName>
    <definedName name="_xlnm.Print_Area" localSheetId="33">'37'!$A$1:$M$38</definedName>
    <definedName name="_xlnm.Print_Area" localSheetId="34">'38'!$A$1:$M$43</definedName>
    <definedName name="_xlnm.Print_Area" localSheetId="35">'39'!$A$1:$M$42</definedName>
    <definedName name="_xlnm.Print_Area" localSheetId="5">'4,5 '!$A$1:$U$47</definedName>
    <definedName name="_xlnm.Print_Area" localSheetId="36">'40'!$A$1:$M$43</definedName>
    <definedName name="_xlnm.Print_Area" localSheetId="37">'41'!$A$1:$M$37</definedName>
    <definedName name="_xlnm.Print_Area" localSheetId="38">'42'!$A$1:$M$42</definedName>
    <definedName name="_xlnm.Print_Area" localSheetId="39">'43'!$A$1:$M$43</definedName>
    <definedName name="_xlnm.Print_Area" localSheetId="40">'44'!$A$1:$M$40</definedName>
    <definedName name="_xlnm.Print_Area" localSheetId="41">'45'!$A$1:$M$38</definedName>
    <definedName name="_xlnm.Print_Area" localSheetId="42">'46'!$A$1:$M$44</definedName>
    <definedName name="_xlnm.Print_Area" localSheetId="43">'47'!$A$1:$M$46</definedName>
    <definedName name="_xlnm.Print_Area" localSheetId="44">'48'!$A$1:$M$47</definedName>
    <definedName name="_xlnm.Print_Area" localSheetId="45">'49'!$A$1:$M$44</definedName>
    <definedName name="_xlnm.Print_Area" localSheetId="46">'50'!$A$1:$M$43</definedName>
    <definedName name="_xlnm.Print_Area" localSheetId="47">'51'!$A$1:$M$47</definedName>
    <definedName name="_xlnm.Print_Area" localSheetId="48">'52'!$A$1:$M$47</definedName>
    <definedName name="_xlnm.Print_Area" localSheetId="49">'53'!$A$1:$M$43</definedName>
    <definedName name="_xlnm.Print_Area" localSheetId="50">'54'!$A$1:$O$48</definedName>
    <definedName name="_xlnm.Print_Area" localSheetId="51">'55'!$A$1:$N$60</definedName>
    <definedName name="_xlnm.Print_Area" localSheetId="52">'56'!$A$1:$O$52</definedName>
    <definedName name="_xlnm.Print_Area" localSheetId="53">'57'!$A$1:$O$60</definedName>
    <definedName name="_xlnm.Print_Area" localSheetId="54">'58'!$A$1:$O$18</definedName>
    <definedName name="_xlnm.Print_Area" localSheetId="55">'59'!$A$1:$G$118</definedName>
    <definedName name="_xlnm.Print_Area" localSheetId="6">'6,7 '!$A$1:$R$53</definedName>
    <definedName name="_xlnm.Print_Area" localSheetId="56">'60'!$A$1:$Y$60</definedName>
    <definedName name="_xlnm.Print_Area" localSheetId="57">'61'!$A$1:$Y$58</definedName>
    <definedName name="_xlnm.Print_Area" localSheetId="58">'62'!$A$1:$Y$47</definedName>
    <definedName name="_xlnm.Print_Area" localSheetId="8">'8 '!$A$1:$T$72</definedName>
    <definedName name="_xlnm.Print_Area" localSheetId="9">'9 '!$A$1:$L$31</definedName>
    <definedName name="_xlnm.Print_Area" localSheetId="1">Contenido!$A$2:$E$80</definedName>
    <definedName name="_xlnm.Print_Area" localSheetId="60">'Contraportada '!$A$1:$J$67</definedName>
    <definedName name="_xlnm.Print_Area" localSheetId="59">Fuentes!$A$1:$L$30</definedName>
    <definedName name="_xlnm.Print_Area" localSheetId="0">'Portada '!$A$1:$J$67</definedName>
    <definedName name="_xlnm.Database" localSheetId="27">#REF!</definedName>
    <definedName name="_xlnm.Database" localSheetId="6">#REF!</definedName>
    <definedName name="_xlnm.Database">#REF!</definedName>
    <definedName name="LECHE" localSheetId="27">#REF!</definedName>
    <definedName name="LECHE">#REF!</definedName>
    <definedName name="LECHE_EN_POLVO" localSheetId="27">#REF!</definedName>
    <definedName name="LECHE_EN_POLVO">#REF!</definedName>
    <definedName name="LECHE_ENTERA_EN_POLVO" localSheetId="27">#REF!</definedName>
    <definedName name="LECHE_ENTERA_EN_POLVO">#REF!</definedName>
    <definedName name="OLE_LINK14" localSheetId="11">'11,12 '!$B$4</definedName>
    <definedName name="OLE_LINK14" localSheetId="12">'13,14 '!#REF!</definedName>
    <definedName name="OLE_LINK32" localSheetId="55">'59'!$B$5</definedName>
    <definedName name="port" localSheetId="27">#REF!</definedName>
    <definedName name="port">#REF!</definedName>
    <definedName name="vacas" localSheetId="27">#REF!</definedName>
    <definedName name="vacas" localSheetId="6">#REF!</definedName>
    <definedName name="vacas">#REF!</definedName>
    <definedName name="VACAS_LECHERAS" localSheetId="27">#REF!</definedName>
    <definedName name="VACAS_LECHERAS">#REF!</definedName>
    <definedName name="Z_C6DB9338_125F_4216_B781_9736B7EB9E61_.wvu.PrintArea" localSheetId="2" hidden="1">'1 '!$A$1:$E$43</definedName>
    <definedName name="Z_C6DB9338_125F_4216_B781_9736B7EB9E61_.wvu.PrintArea" localSheetId="10" hidden="1">'10 '!$B$2:$O$49</definedName>
    <definedName name="Z_C6DB9338_125F_4216_B781_9736B7EB9E61_.wvu.PrintArea" localSheetId="11" hidden="1">'11,12 '!$B$1:$Q$89</definedName>
    <definedName name="Z_C6DB9338_125F_4216_B781_9736B7EB9E61_.wvu.PrintArea" localSheetId="12" hidden="1">'13,14 '!$B$1:$Q$1</definedName>
    <definedName name="Z_C6DB9338_125F_4216_B781_9736B7EB9E61_.wvu.PrintArea" localSheetId="13" hidden="1">'15,16 '!$B$3:$M$82</definedName>
    <definedName name="Z_C6DB9338_125F_4216_B781_9736B7EB9E61_.wvu.PrintArea" localSheetId="14" hidden="1">'17,18 '!$B$2:$M$83</definedName>
    <definedName name="Z_C6DB9338_125F_4216_B781_9736B7EB9E61_.wvu.PrintArea" localSheetId="15" hidden="1">'19 '!$A$1:$N$89</definedName>
    <definedName name="Z_C6DB9338_125F_4216_B781_9736B7EB9E61_.wvu.PrintArea" localSheetId="3" hidden="1">'2 '!$A$2:$L$28</definedName>
    <definedName name="Z_C6DB9338_125F_4216_B781_9736B7EB9E61_.wvu.PrintArea" localSheetId="16" hidden="1">'20 '!$A$1:$I$119</definedName>
    <definedName name="Z_C6DB9338_125F_4216_B781_9736B7EB9E61_.wvu.PrintArea" localSheetId="17" hidden="1">'21 '!$A$1:$J$85</definedName>
    <definedName name="Z_C6DB9338_125F_4216_B781_9736B7EB9E61_.wvu.PrintArea" localSheetId="18" hidden="1">'22 '!$A$1:$J$85</definedName>
    <definedName name="Z_C6DB9338_125F_4216_B781_9736B7EB9E61_.wvu.PrintArea" localSheetId="19" hidden="1">'23 '!$A$1:$J$85</definedName>
    <definedName name="Z_C6DB9338_125F_4216_B781_9736B7EB9E61_.wvu.PrintArea" localSheetId="20" hidden="1">'24 '!$A$1:$G$114</definedName>
    <definedName name="Z_C6DB9338_125F_4216_B781_9736B7EB9E61_.wvu.PrintArea" localSheetId="21" hidden="1">'25 '!$A$1:$G$114</definedName>
    <definedName name="Z_C6DB9338_125F_4216_B781_9736B7EB9E61_.wvu.PrintArea" localSheetId="22" hidden="1">'26 '!$A$1:$G$113</definedName>
    <definedName name="Z_C6DB9338_125F_4216_B781_9736B7EB9E61_.wvu.PrintArea" localSheetId="23" hidden="1">'27 '!$A$1:$G$112</definedName>
    <definedName name="Z_C6DB9338_125F_4216_B781_9736B7EB9E61_.wvu.PrintArea" localSheetId="24" hidden="1">'28 '!$A$1:$H$118</definedName>
    <definedName name="Z_C6DB9338_125F_4216_B781_9736B7EB9E61_.wvu.PrintArea" localSheetId="25" hidden="1">'29 '!$A$1:$H$118</definedName>
    <definedName name="Z_C6DB9338_125F_4216_B781_9736B7EB9E61_.wvu.PrintArea" localSheetId="4" hidden="1">'3 '!$A$1:$L$23</definedName>
    <definedName name="Z_C6DB9338_125F_4216_B781_9736B7EB9E61_.wvu.PrintArea" localSheetId="26" hidden="1">'30 '!$A$1:$H$118</definedName>
    <definedName name="Z_C6DB9338_125F_4216_B781_9736B7EB9E61_.wvu.PrintArea" localSheetId="27" hidden="1">'31'!$A$1:$H$118</definedName>
    <definedName name="Z_C6DB9338_125F_4216_B781_9736B7EB9E61_.wvu.PrintArea" localSheetId="28" hidden="1">'32_'!$A$1:$G$117</definedName>
    <definedName name="Z_C6DB9338_125F_4216_B781_9736B7EB9E61_.wvu.PrintArea" localSheetId="29" hidden="1">'33'!$A$1:$H$116</definedName>
    <definedName name="Z_C6DB9338_125F_4216_B781_9736B7EB9E61_.wvu.PrintArea" localSheetId="30" hidden="1">'34'!$A$1:$G$43</definedName>
    <definedName name="Z_C6DB9338_125F_4216_B781_9736B7EB9E61_.wvu.PrintArea" localSheetId="31" hidden="1">'35'!$A$1:$G$43</definedName>
    <definedName name="Z_C6DB9338_125F_4216_B781_9736B7EB9E61_.wvu.PrintArea" localSheetId="32" hidden="1">'36'!$A$1:$G$43</definedName>
    <definedName name="Z_C6DB9338_125F_4216_B781_9736B7EB9E61_.wvu.PrintArea" localSheetId="33" hidden="1">'37'!$A$1:$G$38</definedName>
    <definedName name="Z_C6DB9338_125F_4216_B781_9736B7EB9E61_.wvu.PrintArea" localSheetId="34" hidden="1">'38'!$A$1:$G$43</definedName>
    <definedName name="Z_C6DB9338_125F_4216_B781_9736B7EB9E61_.wvu.PrintArea" localSheetId="35" hidden="1">'39'!$A$1:$G$42</definedName>
    <definedName name="Z_C6DB9338_125F_4216_B781_9736B7EB9E61_.wvu.PrintArea" localSheetId="5" hidden="1">'4,5 '!$A$2:$G$46</definedName>
    <definedName name="Z_C6DB9338_125F_4216_B781_9736B7EB9E61_.wvu.PrintArea" localSheetId="36" hidden="1">'40'!$A$1:$G$43</definedName>
    <definedName name="Z_C6DB9338_125F_4216_B781_9736B7EB9E61_.wvu.PrintArea" localSheetId="37" hidden="1">'41'!$A$1:$G$37</definedName>
    <definedName name="Z_C6DB9338_125F_4216_B781_9736B7EB9E61_.wvu.PrintArea" localSheetId="38" hidden="1">'42'!$A$1:$G$42</definedName>
    <definedName name="Z_C6DB9338_125F_4216_B781_9736B7EB9E61_.wvu.PrintArea" localSheetId="39" hidden="1">'43'!$A$1:$G$43</definedName>
    <definedName name="Z_C6DB9338_125F_4216_B781_9736B7EB9E61_.wvu.PrintArea" localSheetId="40" hidden="1">'44'!$A$1:$G$40</definedName>
    <definedName name="Z_C6DB9338_125F_4216_B781_9736B7EB9E61_.wvu.PrintArea" localSheetId="41" hidden="1">'45'!$A$1:$G$38</definedName>
    <definedName name="Z_C6DB9338_125F_4216_B781_9736B7EB9E61_.wvu.PrintArea" localSheetId="42" hidden="1">'46'!$A$1:$G$44</definedName>
    <definedName name="Z_C6DB9338_125F_4216_B781_9736B7EB9E61_.wvu.PrintArea" localSheetId="43" hidden="1">'47'!$A$1:$G$46</definedName>
    <definedName name="Z_C6DB9338_125F_4216_B781_9736B7EB9E61_.wvu.PrintArea" localSheetId="44" hidden="1">'48'!$A$1:$G$47</definedName>
    <definedName name="Z_C6DB9338_125F_4216_B781_9736B7EB9E61_.wvu.PrintArea" localSheetId="45" hidden="1">'49'!$A$1:$G$44</definedName>
    <definedName name="Z_C6DB9338_125F_4216_B781_9736B7EB9E61_.wvu.PrintArea" localSheetId="46" hidden="1">'50'!$A$1:$G$43</definedName>
    <definedName name="Z_C6DB9338_125F_4216_B781_9736B7EB9E61_.wvu.PrintArea" localSheetId="47" hidden="1">'51'!$A$1:$G$47</definedName>
    <definedName name="Z_C6DB9338_125F_4216_B781_9736B7EB9E61_.wvu.PrintArea" localSheetId="48" hidden="1">'52'!$A$1:$G$47</definedName>
    <definedName name="Z_C6DB9338_125F_4216_B781_9736B7EB9E61_.wvu.PrintArea" localSheetId="49" hidden="1">'53'!$A$1:$G$43</definedName>
    <definedName name="Z_C6DB9338_125F_4216_B781_9736B7EB9E61_.wvu.PrintArea" localSheetId="50" hidden="1">'54'!$A$1:$I$30</definedName>
    <definedName name="Z_C6DB9338_125F_4216_B781_9736B7EB9E61_.wvu.PrintArea" localSheetId="51" hidden="1">'55'!$A$1:$N$27</definedName>
    <definedName name="Z_C6DB9338_125F_4216_B781_9736B7EB9E61_.wvu.PrintArea" localSheetId="52" hidden="1">'56'!$A$2:$N$25</definedName>
    <definedName name="Z_C6DB9338_125F_4216_B781_9736B7EB9E61_.wvu.PrintArea" localSheetId="53" hidden="1">'57'!$A$1:$N$27</definedName>
    <definedName name="Z_C6DB9338_125F_4216_B781_9736B7EB9E61_.wvu.PrintArea" localSheetId="54" hidden="1">'58'!$A$1:$N$25</definedName>
    <definedName name="Z_C6DB9338_125F_4216_B781_9736B7EB9E61_.wvu.PrintArea" localSheetId="55" hidden="1">'59'!$B$2:$F$92</definedName>
    <definedName name="Z_C6DB9338_125F_4216_B781_9736B7EB9E61_.wvu.PrintArea" localSheetId="6" hidden="1">'6,7 '!$A$2:$R$51</definedName>
    <definedName name="Z_C6DB9338_125F_4216_B781_9736B7EB9E61_.wvu.PrintArea" localSheetId="56" hidden="1">'60'!$A$2:$H$23</definedName>
    <definedName name="Z_C6DB9338_125F_4216_B781_9736B7EB9E61_.wvu.PrintArea" localSheetId="57" hidden="1">'61'!$A$2:$H$24</definedName>
    <definedName name="Z_C6DB9338_125F_4216_B781_9736B7EB9E61_.wvu.PrintArea" localSheetId="58" hidden="1">'62'!$A$2:$H$24</definedName>
    <definedName name="Z_C6DB9338_125F_4216_B781_9736B7EB9E61_.wvu.PrintArea" localSheetId="8" hidden="1">'8 '!$A$1:$A$1</definedName>
    <definedName name="Z_C6DB9338_125F_4216_B781_9736B7EB9E61_.wvu.PrintArea" localSheetId="9" hidden="1">'9 '!$A$2:$C$31</definedName>
    <definedName name="Z_C6DB9338_125F_4216_B781_9736B7EB9E61_.wvu.PrintArea" localSheetId="1" hidden="1">Contenido!$C$2:$D$80</definedName>
    <definedName name="Z_C6DB9338_125F_4216_B781_9736B7EB9E61_.wvu.PrintArea" localSheetId="60" hidden="1">'Contraportada '!$A$1:$K$58</definedName>
    <definedName name="Z_C6DB9338_125F_4216_B781_9736B7EB9E61_.wvu.PrintArea" localSheetId="59"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L10" i="118" l="1"/>
  <c r="AA11" i="118" l="1"/>
  <c r="AA12" i="118"/>
  <c r="AA13" i="118"/>
  <c r="AA14" i="118"/>
  <c r="AA15" i="118"/>
  <c r="AA16" i="118"/>
  <c r="AA17" i="118"/>
  <c r="AA18" i="118"/>
  <c r="AA19" i="118"/>
  <c r="AA20" i="118"/>
  <c r="AA21" i="118"/>
  <c r="AA22" i="118"/>
  <c r="AA23" i="118"/>
  <c r="AA24" i="118"/>
  <c r="AA26" i="118"/>
  <c r="AA27" i="118"/>
  <c r="AA28" i="118"/>
  <c r="AA29" i="118"/>
  <c r="AA30" i="118"/>
  <c r="AA31" i="118"/>
  <c r="AA32" i="118"/>
  <c r="AA33" i="118"/>
  <c r="AA34" i="118"/>
  <c r="AA35" i="118"/>
  <c r="AA36" i="118"/>
  <c r="AA38" i="118"/>
  <c r="AA39" i="118"/>
  <c r="AA40" i="118"/>
  <c r="AA41" i="118"/>
  <c r="AA42" i="118"/>
  <c r="AA43" i="118"/>
  <c r="AA44" i="118"/>
  <c r="AA45" i="118"/>
  <c r="AA46"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AA77" i="118"/>
  <c r="AA78" i="118"/>
  <c r="AA79" i="118"/>
  <c r="AA80" i="118"/>
  <c r="AA81" i="118"/>
  <c r="V11" i="118"/>
  <c r="V10" i="118"/>
  <c r="AA10" i="118"/>
  <c r="V12" i="118"/>
  <c r="V13" i="118"/>
  <c r="V14" i="118"/>
  <c r="V15" i="118"/>
  <c r="V16" i="118"/>
  <c r="V17" i="118"/>
  <c r="V18" i="118"/>
  <c r="V19" i="118"/>
  <c r="V20" i="118"/>
  <c r="V21" i="118"/>
  <c r="V22" i="118"/>
  <c r="V23" i="118"/>
  <c r="V24" i="118"/>
  <c r="V26" i="118"/>
  <c r="V27" i="118"/>
  <c r="V28" i="118"/>
  <c r="V29" i="118"/>
  <c r="V30" i="118"/>
  <c r="V31" i="118"/>
  <c r="V32" i="118"/>
  <c r="V33" i="118"/>
  <c r="V34" i="118"/>
  <c r="V35" i="118"/>
  <c r="V36" i="118"/>
  <c r="V38" i="118"/>
  <c r="V39" i="118"/>
  <c r="V40" i="118"/>
  <c r="V41" i="118"/>
  <c r="V42" i="118"/>
  <c r="V43" i="118"/>
  <c r="V44" i="118"/>
  <c r="V45" i="118"/>
  <c r="V46" i="118"/>
  <c r="V47" i="118"/>
  <c r="V48" i="118"/>
  <c r="V49" i="118"/>
  <c r="V50" i="118"/>
  <c r="V51" i="118"/>
  <c r="V52" i="118"/>
  <c r="V53" i="118"/>
  <c r="V54" i="118"/>
  <c r="V55" i="118"/>
  <c r="V56" i="118"/>
  <c r="V57" i="118"/>
  <c r="V58" i="118"/>
  <c r="V59" i="118"/>
  <c r="V60" i="118"/>
  <c r="V61" i="118"/>
  <c r="V62" i="118"/>
  <c r="V63" i="118"/>
  <c r="V64" i="118"/>
  <c r="V65" i="118"/>
  <c r="V66" i="118"/>
  <c r="V67" i="118"/>
  <c r="V68" i="118"/>
  <c r="V69" i="118"/>
  <c r="V70" i="118"/>
  <c r="V71" i="118"/>
  <c r="V72" i="118"/>
  <c r="V73" i="118"/>
  <c r="V74" i="118"/>
  <c r="V75" i="118"/>
  <c r="V76" i="118"/>
  <c r="V77" i="118"/>
  <c r="V78" i="118"/>
  <c r="V79" i="118"/>
  <c r="V80" i="118"/>
  <c r="V81" i="118"/>
  <c r="L11" i="118"/>
  <c r="R12" i="118" l="1"/>
  <c r="M12" i="118" l="1"/>
  <c r="N12" i="118"/>
  <c r="Y12" i="118"/>
  <c r="X12" i="118"/>
  <c r="W12" i="118"/>
  <c r="U12" i="118"/>
  <c r="T12" i="118"/>
  <c r="S12" i="118"/>
  <c r="K12" i="118" l="1"/>
  <c r="Z12" i="118" l="1"/>
  <c r="C12" i="118"/>
  <c r="L23" i="118"/>
  <c r="L24" i="118"/>
  <c r="D12" i="118"/>
  <c r="E12" i="118"/>
  <c r="F12" i="118"/>
  <c r="G12" i="118"/>
  <c r="H12" i="118"/>
  <c r="I12" i="118"/>
  <c r="J12" i="118"/>
  <c r="L12" i="118" l="1"/>
  <c r="L18" i="118" l="1"/>
  <c r="L22" i="118" l="1"/>
  <c r="L21" i="118" l="1"/>
  <c r="L20" i="118" l="1"/>
  <c r="L19" i="118" l="1"/>
  <c r="L17" i="118" l="1"/>
  <c r="L16" i="118" l="1"/>
  <c r="L15" i="118" l="1"/>
  <c r="L14" i="118" l="1"/>
  <c r="L13" i="118" l="1"/>
  <c r="Z37" i="118" l="1"/>
  <c r="Z25" i="118" s="1"/>
  <c r="Y37" i="118"/>
  <c r="Y25" i="118" s="1"/>
  <c r="X37" i="118"/>
  <c r="X25" i="118" s="1"/>
  <c r="W37" i="118"/>
  <c r="W25" i="118" s="1"/>
  <c r="U37" i="118"/>
  <c r="U25" i="118" s="1"/>
  <c r="T37" i="118"/>
  <c r="T25" i="118" s="1"/>
  <c r="S37" i="118"/>
  <c r="S25" i="118" s="1"/>
  <c r="R37" i="118"/>
  <c r="R25" i="118" l="1"/>
  <c r="V25" i="118" s="1"/>
  <c r="V37" i="118"/>
  <c r="N37" i="118" l="1"/>
  <c r="N25" i="118" s="1"/>
  <c r="M37" i="118"/>
  <c r="M25" i="118" s="1"/>
  <c r="K37" i="118"/>
  <c r="K25" i="118" s="1"/>
  <c r="J37" i="118"/>
  <c r="J25" i="118" s="1"/>
  <c r="I37" i="118"/>
  <c r="I25" i="118" s="1"/>
  <c r="H37" i="118"/>
  <c r="H25" i="118" s="1"/>
  <c r="G37" i="118"/>
  <c r="G25" i="118" s="1"/>
  <c r="F37" i="118"/>
  <c r="F25" i="118" s="1"/>
  <c r="E37" i="118"/>
  <c r="E25" i="118" s="1"/>
  <c r="D37" i="118"/>
  <c r="D25" i="118" s="1"/>
  <c r="C37" i="118"/>
  <c r="AA25" i="118" l="1"/>
  <c r="L37" i="118"/>
  <c r="AA37" i="118" s="1"/>
  <c r="C25" i="118"/>
  <c r="L36" i="118" l="1"/>
  <c r="L35" i="118" l="1"/>
  <c r="L34" i="118" l="1"/>
  <c r="L33" i="118" l="1"/>
  <c r="L32" i="118" l="1"/>
  <c r="L31" i="118" l="1"/>
  <c r="L30" i="118" l="1"/>
  <c r="L29" i="118" l="1"/>
  <c r="L28" i="118" l="1"/>
  <c r="L27" i="118" l="1"/>
  <c r="L26" i="118" l="1"/>
  <c r="L25" i="118" l="1"/>
  <c r="C26" i="88" l="1"/>
  <c r="D26" i="88"/>
  <c r="F26" i="88"/>
  <c r="E26" i="88"/>
  <c r="S38" i="118" l="1"/>
  <c r="T38" i="118"/>
  <c r="U38" i="118"/>
  <c r="W38" i="118"/>
  <c r="X38" i="118"/>
  <c r="Y38" i="118"/>
  <c r="Z38" i="118"/>
  <c r="R38" i="118"/>
  <c r="N38" i="118"/>
  <c r="M38" i="118"/>
  <c r="D38" i="118"/>
  <c r="E38" i="118"/>
  <c r="F38" i="118"/>
  <c r="G38" i="118"/>
  <c r="H38" i="118"/>
  <c r="I38" i="118"/>
  <c r="J38" i="118"/>
  <c r="K38" i="118"/>
  <c r="C38" i="118"/>
  <c r="L50" i="118"/>
  <c r="L38" i="118" l="1"/>
  <c r="L49" i="118" l="1"/>
  <c r="L48" i="118" l="1"/>
  <c r="L47" i="118" l="1"/>
  <c r="L46" i="118" l="1"/>
  <c r="L45" i="118" l="1"/>
  <c r="L44" i="118" l="1"/>
  <c r="L43" i="118"/>
  <c r="L42" i="118" l="1"/>
  <c r="L41" i="118" l="1"/>
  <c r="L39" i="118" l="1"/>
  <c r="L40" i="118"/>
  <c r="R51" i="118" l="1"/>
  <c r="L63" i="118" l="1"/>
  <c r="L52" i="118"/>
  <c r="D51" i="118" l="1"/>
  <c r="S51" i="118"/>
  <c r="T51" i="118"/>
  <c r="U51" i="118"/>
  <c r="W51" i="118"/>
  <c r="X51" i="118"/>
  <c r="Y51" i="118"/>
  <c r="Z51" i="118"/>
  <c r="N51" i="118"/>
  <c r="M51" i="118"/>
  <c r="C51" i="118"/>
  <c r="E51" i="118"/>
  <c r="F51" i="118"/>
  <c r="G51" i="118"/>
  <c r="H51" i="118"/>
  <c r="I51" i="118"/>
  <c r="J51" i="118"/>
  <c r="K51" i="118"/>
  <c r="L62" i="118" l="1"/>
  <c r="L55" i="118"/>
  <c r="L61" i="118"/>
  <c r="L60" i="118" l="1"/>
  <c r="L54" i="118" l="1"/>
  <c r="L59" i="118" l="1"/>
  <c r="L58" i="118" l="1"/>
  <c r="L57" i="118" l="1"/>
  <c r="L56" i="118" l="1"/>
  <c r="L53" i="118" l="1"/>
  <c r="L51" i="118" l="1"/>
  <c r="N64" i="118" l="1"/>
  <c r="M64" i="118"/>
  <c r="K64" i="118"/>
  <c r="J64" i="118"/>
  <c r="I64" i="118"/>
  <c r="H64" i="118"/>
  <c r="G64" i="118"/>
  <c r="F64" i="118"/>
  <c r="E64" i="118"/>
  <c r="D64" i="118"/>
  <c r="C64" i="118" l="1"/>
  <c r="L64" i="118" l="1"/>
</calcChain>
</file>

<file path=xl/sharedStrings.xml><?xml version="1.0" encoding="utf-8"?>
<sst xmlns="http://schemas.openxmlformats.org/spreadsheetml/2006/main" count="4042" uniqueCount="678">
  <si>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</si>
  <si>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</si>
  <si>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</si>
  <si>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</si>
  <si>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</si>
  <si>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</si>
  <si>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</si>
  <si>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</si>
  <si>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</si>
  <si>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</si>
  <si>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</si>
  <si>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</si>
  <si>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</si>
  <si>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</si>
  <si>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</si>
  <si>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</si>
  <si>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</si>
  <si>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</si>
  <si>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</si>
  <si>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</si>
  <si>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</si>
  <si>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</si>
  <si>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</si>
  <si>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</si>
  <si>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</si>
  <si>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</si>
  <si>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</si>
  <si>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</si>
  <si>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</si>
  <si>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</si>
  <si>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</si>
  <si>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</si>
  <si>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</si>
  <si>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</si>
  <si>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</si>
  <si>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</si>
  <si>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</si>
  <si>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</si>
  <si>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</si>
  <si>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</si>
  <si>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</si>
  <si>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</si>
  <si>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</si>
  <si>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</si>
  <si>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</si>
  <si>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</si>
  <si>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</si>
  <si>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</si>
  <si>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</si>
  <si>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</si>
  <si>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</si>
  <si>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</si>
  <si>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</si>
  <si>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</si>
  <si>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</si>
  <si>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</si>
  <si>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</si>
  <si>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</si>
  <si>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</si>
  <si>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</si>
  <si>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</si>
  <si>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</si>
  <si>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</si>
  <si>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</si>
  <si>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</si>
  <si>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</si>
  <si>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</si>
  <si>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</si>
  <si>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</si>
  <si>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</si>
  <si>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</si>
  <si>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</si>
  <si>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</si>
  <si>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</si>
  <si>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</si>
  <si>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</si>
  <si>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</si>
  <si>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</si>
  <si>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</si>
  <si>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</si>
  <si>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</si>
  <si>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</si>
  <si>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</si>
  <si>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</si>
  <si>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</si>
  <si>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</si>
  <si>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</si>
  <si>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</si>
  <si>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</si>
  <si>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</si>
  <si>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</si>
  <si>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</si>
  <si>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</si>
  <si>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</si>
  <si>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</si>
  <si>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</si>
  <si>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</si>
  <si>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</si>
  <si>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</si>
  <si>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</si>
  <si>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</si>
  <si>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</si>
  <si>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</si>
  <si>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</si>
  <si>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</si>
  <si>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</si>
  <si>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</si>
  <si>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</si>
  <si>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</si>
  <si>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</si>
  <si>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</si>
  <si>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</si>
  <si>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</si>
  <si>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</si>
  <si>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</si>
  <si>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</si>
  <si>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</si>
  <si>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</si>
  <si>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</si>
  <si>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</si>
  <si>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</si>
  <si>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</si>
  <si>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</si>
  <si>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</si>
  <si>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</si>
  <si>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</si>
  <si>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</si>
  <si>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</si>
  <si>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</si>
  <si>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</si>
  <si>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</si>
  <si>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</si>
  <si>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</si>
  <si>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</si>
  <si>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</si>
  <si>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</si>
  <si>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</si>
  <si>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</si>
  <si>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</si>
  <si>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</si>
  <si>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</si>
  <si>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</si>
  <si>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</si>
  <si>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</si>
  <si>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</si>
  <si>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</si>
  <si>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</si>
  <si>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</si>
  <si>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</si>
  <si>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</si>
  <si>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</si>
  <si>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</si>
  <si>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</si>
  <si>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</si>
  <si>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</si>
  <si>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</si>
  <si>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</si>
  <si>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</si>
  <si>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</si>
  <si>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</si>
  <si>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</si>
  <si>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</si>
  <si>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</si>
  <si>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</si>
  <si>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</si>
  <si>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</si>
  <si>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</si>
  <si>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</si>
  <si>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</si>
  <si>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</si>
  <si>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</si>
  <si>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</si>
  <si>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</si>
  <si>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</si>
  <si>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</si>
  <si>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</si>
  <si>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</si>
  <si>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</si>
  <si>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</si>
  <si>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</si>
  <si>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</si>
  <si>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</si>
  <si>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</si>
  <si>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</si>
  <si>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</si>
  <si>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</si>
  <si>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</si>
  <si>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</si>
  <si>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</si>
  <si>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</si>
  <si>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</si>
  <si>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</si>
  <si>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</si>
  <si>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</si>
  <si>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</si>
  <si>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</si>
  <si>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</si>
  <si>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</si>
  <si>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</si>
  <si>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</si>
  <si>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</si>
  <si>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</si>
  <si>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</si>
  <si>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</si>
  <si>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</si>
  <si>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</si>
  <si>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</si>
  <si>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</si>
  <si>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</si>
  <si>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</si>
  <si>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</si>
  <si>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</si>
  <si>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</si>
  <si>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</si>
  <si>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</si>
  <si>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</si>
  <si>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</si>
  <si>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</si>
  <si>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</si>
  <si>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(Dólares /tonelada)</t>
  </si>
  <si>
    <t>(Kilogramos /cabeza)</t>
  </si>
  <si>
    <t>(Millones de toneladas )</t>
  </si>
  <si>
    <t>(Miles de litros)</t>
  </si>
  <si>
    <t>(Pesos)</t>
  </si>
  <si>
    <t>Lala, premium, entera, caja 1 L.</t>
  </si>
  <si>
    <t>Alpura, clásica, entera, envase 1 L.</t>
  </si>
  <si>
    <t>Lala, light, parcialmente descremada, caja 1 L.</t>
  </si>
  <si>
    <t>Nan 1, en polvo para lactante, lata 400 grs.</t>
  </si>
  <si>
    <t>Nan 2, en polvo para lactante, lata 400 grs.</t>
  </si>
  <si>
    <t>(Toneladas)</t>
  </si>
  <si>
    <t>(Miles de dólares)</t>
  </si>
  <si>
    <t>(Toneladas / cabeza)</t>
  </si>
  <si>
    <t>(Miles de cabezas)</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</si>
  <si>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</si>
  <si>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</si>
  <si>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</si>
  <si>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</si>
  <si>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</si>
  <si>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</si>
  <si>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</si>
  <si>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</si>
  <si>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</si>
  <si>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</si>
  <si>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</si>
  <si>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</si>
  <si>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</si>
  <si>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</si>
  <si>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</si>
  <si>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</si>
  <si>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</si>
  <si>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</si>
  <si>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</si>
  <si>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</si>
  <si>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</si>
  <si>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</si>
  <si>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</si>
  <si>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</si>
  <si>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</si>
  <si>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</si>
  <si>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</si>
  <si>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</si>
  <si>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</si>
  <si>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</si>
  <si>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</si>
  <si>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</si>
  <si>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</si>
  <si>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</si>
  <si>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</si>
  <si>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</si>
  <si>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</si>
  <si>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</si>
  <si>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</si>
  <si>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</si>
  <si>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</si>
  <si>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</si>
  <si>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</si>
  <si>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</si>
  <si>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(Millones de litros)</t>
  </si>
  <si>
    <t>nd</t>
  </si>
  <si>
    <t>(2/2)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</si>
  <si>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</si>
  <si>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</si>
  <si>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</si>
  <si>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</si>
  <si>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</si>
  <si>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</si>
  <si>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</si>
  <si>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</si>
  <si>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</si>
  <si>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</si>
  <si>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</si>
  <si>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</si>
  <si>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</si>
  <si>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</si>
  <si>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</si>
  <si>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</si>
  <si>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</si>
  <si>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</si>
  <si>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</si>
  <si>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</si>
  <si>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</si>
  <si>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</si>
  <si>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</si>
  <si>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</si>
  <si>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</si>
  <si>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</si>
  <si>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</si>
  <si>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</si>
  <si>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</si>
  <si>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</si>
  <si>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</si>
  <si>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</si>
  <si>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</si>
  <si>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</si>
  <si>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</si>
  <si>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</si>
  <si>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</si>
  <si>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</si>
  <si>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</si>
  <si>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</si>
  <si>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</si>
  <si>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</si>
  <si>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</si>
  <si>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</si>
  <si>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</si>
  <si>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</si>
  <si>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</si>
  <si>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</si>
  <si>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</si>
  <si>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</si>
  <si>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</si>
  <si>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</si>
  <si>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</si>
  <si>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</si>
  <si>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</si>
  <si>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</si>
  <si>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</si>
  <si>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</si>
  <si>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</si>
  <si>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</si>
  <si>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</si>
  <si>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</si>
  <si>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</si>
  <si>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</si>
  <si>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</si>
  <si>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</si>
  <si>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</si>
  <si>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</si>
  <si>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</si>
  <si>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</si>
  <si>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</si>
  <si>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</si>
  <si>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</si>
  <si>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t xml:space="preserve">   Fuente: SIAP con información del International Dairy Market News / AMS / USDA.</t>
  </si>
  <si>
    <t xml:space="preserve">        Fuente: SIAP con información del International Dairy Market News / AMS / USDA.</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</si>
  <si>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</si>
  <si>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</si>
  <si>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</si>
  <si>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</si>
  <si>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</si>
  <si>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</si>
  <si>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</si>
  <si>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LECHE DE BOVINO</t>
  </si>
  <si>
    <t>ESTADO</t>
  </si>
  <si>
    <t>AVANCE MENSUAL DE LA PRODUCCIÓN PECUARIA</t>
  </si>
  <si>
    <t>AÑO 2014 1/</t>
  </si>
  <si>
    <t>MILES DE LITROS</t>
  </si>
  <si>
    <t>TOTAL 1/</t>
  </si>
  <si>
    <t>AGUASCALIENTES</t>
  </si>
  <si>
    <t>BAJA CALIFORNIA</t>
  </si>
  <si>
    <t>BAJA CALIFORNIA SUR</t>
  </si>
  <si>
    <t>CAMPECHE</t>
  </si>
  <si>
    <t>COAHUILA</t>
  </si>
  <si>
    <t>COLIMA</t>
  </si>
  <si>
    <t>CHIAPAS</t>
  </si>
  <si>
    <t>CHIHUAHUA</t>
  </si>
  <si>
    <t>DISTRITO FEDERAL</t>
  </si>
  <si>
    <t>DURANGO</t>
  </si>
  <si>
    <t>GUANAJUATO</t>
  </si>
  <si>
    <t>GUERRERO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</si>
  <si>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</si>
  <si>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</si>
  <si>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</si>
  <si>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</si>
  <si>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</si>
  <si>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</si>
  <si>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</si>
  <si>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</si>
  <si>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</si>
  <si>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</si>
  <si>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</si>
  <si>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</si>
  <si>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</si>
  <si>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</si>
  <si>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</si>
  <si>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</si>
  <si>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</si>
  <si>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</si>
  <si>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</si>
  <si>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</si>
  <si>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TOTAL NACIONAL</t>
  </si>
  <si>
    <t>REGIÓN LAGUNERA</t>
  </si>
  <si>
    <t>LAGUNA COAHUILA</t>
  </si>
  <si>
    <t>LAGUNA DURANGO</t>
  </si>
  <si>
    <t>COAHUILA (DELEGACIÓN)</t>
  </si>
  <si>
    <t>DURANGO (DELEGACIÓN)</t>
  </si>
  <si>
    <t>N.S. Volumen no significativo.</t>
  </si>
  <si>
    <t>Los totales de leche y carne en canal podrían no coincidir con la suma de las cifras por producto debido a que los decimales están redondeados a enteros.</t>
  </si>
  <si>
    <t>Fuente: Elaborado por el Servicio de Información Agroalimentaria y Pesquera (SIAP), con información de las Delegaciones de la SAGARPA.</t>
  </si>
  <si>
    <t>ENERO</t>
  </si>
  <si>
    <t>FEBRERO</t>
  </si>
  <si>
    <t>MARZO</t>
  </si>
  <si>
    <t>ABRIL</t>
  </si>
  <si>
    <t>MAYO</t>
  </si>
  <si>
    <t>JUNIO</t>
  </si>
  <si>
    <t>JULIO</t>
  </si>
  <si>
    <t>AGOSTO</t>
  </si>
  <si>
    <t>SEPTIEMBRE</t>
  </si>
  <si>
    <t>OCTUBRE</t>
  </si>
  <si>
    <t>NOVIEMBRE</t>
  </si>
  <si>
    <t>1/Cifras preliminares a diciembre 2014</t>
  </si>
  <si>
    <t>2/ Con respecto al total nacional del pronóstico 2014.</t>
  </si>
  <si>
    <t>Fórmula láctea</t>
  </si>
  <si>
    <t>(Personas)</t>
  </si>
  <si>
    <t xml:space="preserve">Nota: De acuerdo con la fuente de origen consultada, en ocasiones las cifras reportadas por los países presentan variaciones no significativas, por lo tanto pudiera observarse la misma cantidad en varios años debido al redondeo.    </t>
  </si>
  <si>
    <t>hoja 57/hoja 56 numero de vacas por 1000</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</si>
  <si>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</si>
  <si>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</si>
  <si>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</si>
  <si>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</si>
  <si>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</si>
  <si>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(Pesos/litro)</t>
  </si>
  <si>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</si>
  <si>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t>Leche de bovino</t>
  </si>
  <si>
    <t>Precio promedio al consumidor por distintas marcas y presentaciones</t>
  </si>
  <si>
    <t>(Dólares/tonelada)</t>
  </si>
  <si>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</si>
  <si>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</si>
  <si>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</si>
  <si>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</si>
  <si>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</si>
  <si>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</si>
  <si>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</si>
  <si>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 xml:space="preserve"> -</t>
  </si>
  <si>
    <t>La Lechera, lata 387 grs.</t>
  </si>
  <si>
    <t>Leche de Bovino</t>
  </si>
  <si>
    <t>Avance mensual de la producción pecuaria</t>
  </si>
  <si>
    <t>Año 20171/</t>
  </si>
  <si>
    <t>Estado</t>
  </si>
  <si>
    <t>Pronóstico</t>
  </si>
  <si>
    <t>Parmalat, entera,  caja 1lt</t>
  </si>
  <si>
    <t xml:space="preserve"> San Marcos. Semidescremada, caja 1 lt.</t>
  </si>
  <si>
    <r>
      <t xml:space="preserve">2018 </t>
    </r>
    <r>
      <rPr>
        <b/>
        <vertAlign val="superscript"/>
        <sz val="10"/>
        <color theme="0"/>
        <rFont val="Arial"/>
        <family val="2"/>
      </rPr>
      <t>e/</t>
    </r>
  </si>
  <si>
    <r>
      <t xml:space="preserve">2017 </t>
    </r>
    <r>
      <rPr>
        <b/>
        <vertAlign val="superscript"/>
        <sz val="9"/>
        <color theme="0"/>
        <rFont val="Arial"/>
        <family val="2"/>
      </rPr>
      <t>p</t>
    </r>
    <r>
      <rPr>
        <b/>
        <vertAlign val="superscript"/>
        <sz val="10"/>
        <color theme="0"/>
        <rFont val="Arial"/>
        <family val="2"/>
      </rPr>
      <t>/</t>
    </r>
  </si>
  <si>
    <t>Precios de exportación en Oceanía 2009–2018</t>
  </si>
  <si>
    <t>2018 p/</t>
  </si>
  <si>
    <t>Precio promedio mensual de productos lácteos en los Estados Unidos 2009-2018</t>
  </si>
  <si>
    <r>
      <t xml:space="preserve">2018 </t>
    </r>
    <r>
      <rPr>
        <vertAlign val="superscript"/>
        <sz val="10"/>
        <rFont val="Arial"/>
        <family val="2"/>
      </rPr>
      <t>p/</t>
    </r>
  </si>
  <si>
    <t>Año 20181/</t>
  </si>
  <si>
    <r>
      <t xml:space="preserve">2018 </t>
    </r>
    <r>
      <rPr>
        <b/>
        <vertAlign val="superscript"/>
        <sz val="10"/>
        <rFont val="Arial"/>
        <family val="2"/>
      </rPr>
      <t>p/</t>
    </r>
  </si>
  <si>
    <r>
      <t>p/</t>
    </r>
    <r>
      <rPr>
        <sz val="9"/>
        <rFont val="Arial"/>
        <family val="2"/>
      </rPr>
      <t xml:space="preserve">  Datos preliminares correspondientes de enero a diciembre  de 2018. </t>
    </r>
  </si>
  <si>
    <t xml:space="preserve">   </t>
  </si>
  <si>
    <r>
      <t>Año 2018</t>
    </r>
    <r>
      <rPr>
        <vertAlign val="superscript"/>
        <sz val="11"/>
        <color theme="1"/>
        <rFont val="Calibri"/>
        <family val="2"/>
        <scheme val="minor"/>
      </rPr>
      <t>1/</t>
    </r>
  </si>
  <si>
    <r>
      <t>1/</t>
    </r>
    <r>
      <rPr>
        <sz val="10"/>
        <rFont val="Arial"/>
        <family val="2"/>
      </rPr>
      <t>Cifras preliminares a septiembre 2018</t>
    </r>
  </si>
  <si>
    <t>Nota: Debido al redondeo de las cifras, la suma de los parciales puede no coincidir con el total. Asimismo, los totales pudieran ser distintos a las cifras de cierre correspondientes a la producción nacional.</t>
  </si>
  <si>
    <r>
      <t>p/</t>
    </r>
    <r>
      <rPr>
        <sz val="8.5"/>
        <rFont val="Arial"/>
        <family val="2"/>
      </rPr>
      <t xml:space="preserve"> Cifras preliminares a diciembre.</t>
    </r>
  </si>
  <si>
    <r>
      <t>Nota</t>
    </r>
    <r>
      <rPr>
        <sz val="10"/>
        <rFont val="Arial"/>
        <family val="2"/>
      </rPr>
      <t>:</t>
    </r>
    <r>
      <rPr>
        <sz val="8"/>
        <rFont val="Arial"/>
        <family val="2"/>
      </rPr>
      <t xml:space="preserve"> Precios en el Área Metropolitana de la Ciudad de México.</t>
    </r>
  </si>
  <si>
    <t>Variación 2018/17 (porcentaje)</t>
  </si>
  <si>
    <r>
      <t xml:space="preserve">2018 </t>
    </r>
    <r>
      <rPr>
        <b/>
        <vertAlign val="superscript"/>
        <sz val="10"/>
        <color theme="0"/>
        <rFont val="Arial"/>
        <family val="2"/>
      </rPr>
      <t>p/</t>
    </r>
  </si>
  <si>
    <r>
      <rPr>
        <vertAlign val="superscript"/>
        <sz val="8.5"/>
        <rFont val="Arial"/>
        <family val="2"/>
      </rPr>
      <t>1/</t>
    </r>
    <r>
      <rPr>
        <sz val="8.5"/>
        <rFont val="Arial"/>
        <family val="2"/>
      </rPr>
      <t xml:space="preserve"> Derivado de la modificación a la Tarifa de la Ley de los Impuestos Generales de Importación y Exportación, publicada en el D.O.F. del 29 de junio de 2012, a    </t>
    </r>
  </si>
  <si>
    <r>
      <rPr>
        <vertAlign val="superscript"/>
        <sz val="8.5"/>
        <rFont val="Arial"/>
        <family val="2"/>
      </rPr>
      <t>2/</t>
    </r>
    <r>
      <rPr>
        <sz val="8.5"/>
        <rFont val="Arial"/>
        <family val="2"/>
      </rPr>
      <t xml:space="preserve"> Incluye las fracciones de la subpartida: 04.03.10.</t>
    </r>
  </si>
  <si>
    <r>
      <rPr>
        <vertAlign val="superscript"/>
        <sz val="8.5"/>
        <rFont val="Arial"/>
        <family val="2"/>
      </rPr>
      <t>3/</t>
    </r>
    <r>
      <rPr>
        <sz val="8.5"/>
        <rFont val="Arial"/>
        <family val="2"/>
      </rPr>
      <t xml:space="preserve"> Incluye las fracciones de las subpartidas: 04.03.90, 04.04.10 y 04.04.90.</t>
    </r>
  </si>
  <si>
    <r>
      <rPr>
        <vertAlign val="superscript"/>
        <sz val="8.5"/>
        <rFont val="Arial"/>
        <family val="2"/>
      </rPr>
      <t>4/</t>
    </r>
    <r>
      <rPr>
        <sz val="8.5"/>
        <rFont val="Arial"/>
        <family val="2"/>
      </rPr>
      <t xml:space="preserve"> Incluye las fracciones de las subpartidas: 04.05.10 y 04.05.20.</t>
    </r>
  </si>
  <si>
    <r>
      <rPr>
        <vertAlign val="superscript"/>
        <sz val="8.5"/>
        <rFont val="Arial"/>
        <family val="2"/>
      </rPr>
      <t>5/</t>
    </r>
    <r>
      <rPr>
        <sz val="8.5"/>
        <rFont val="Arial"/>
        <family val="2"/>
      </rPr>
      <t xml:space="preserve"> Incluye las fracciones de la subpartida: 04.05.90.</t>
    </r>
  </si>
  <si>
    <r>
      <rPr>
        <vertAlign val="superscript"/>
        <sz val="8.5"/>
        <rFont val="Arial"/>
        <family val="2"/>
      </rPr>
      <t>6/</t>
    </r>
    <r>
      <rPr>
        <sz val="8.5"/>
        <rFont val="Arial"/>
        <family val="2"/>
      </rPr>
      <t xml:space="preserve"> Incluye las fracciones de las subpartidas: 04.06.10, 04.06.20, 04.06.30, 04.06.40 y 04.06.90.</t>
    </r>
  </si>
  <si>
    <r>
      <t xml:space="preserve">2018 </t>
    </r>
    <r>
      <rPr>
        <b/>
        <vertAlign val="superscript"/>
        <sz val="12"/>
        <color theme="0"/>
        <rFont val="Arial"/>
        <family val="2"/>
      </rPr>
      <t>p/</t>
    </r>
  </si>
  <si>
    <t>Promedio
 2011-2018</t>
  </si>
  <si>
    <t>/** La estimación del año de referencia, se calcula con base en la población proyectada a mitad de año.</t>
  </si>
  <si>
    <r>
      <t xml:space="preserve">2018 </t>
    </r>
    <r>
      <rPr>
        <b/>
        <vertAlign val="superscript"/>
        <sz val="11"/>
        <color theme="0"/>
        <rFont val="Arial"/>
        <family val="2"/>
      </rPr>
      <t>p/</t>
    </r>
  </si>
  <si>
    <r>
      <t xml:space="preserve">2019 </t>
    </r>
    <r>
      <rPr>
        <b/>
        <vertAlign val="superscript"/>
        <sz val="10"/>
        <color theme="0"/>
        <rFont val="Arial"/>
        <family val="2"/>
      </rPr>
      <t>e/</t>
    </r>
  </si>
  <si>
    <t>Venezuela</t>
  </si>
  <si>
    <t>(Mies de toneladas)</t>
  </si>
  <si>
    <r>
      <t xml:space="preserve">2018 </t>
    </r>
    <r>
      <rPr>
        <b/>
        <vertAlign val="superscript"/>
        <sz val="9"/>
        <color theme="0"/>
        <rFont val="Arial"/>
        <family val="2"/>
      </rPr>
      <t>p</t>
    </r>
    <r>
      <rPr>
        <b/>
        <vertAlign val="superscript"/>
        <sz val="10"/>
        <color theme="0"/>
        <rFont val="Arial"/>
        <family val="2"/>
      </rPr>
      <t>/</t>
    </r>
  </si>
  <si>
    <r>
      <rPr>
        <vertAlign val="superscript"/>
        <sz val="9"/>
        <rFont val="Arial"/>
        <family val="2"/>
      </rPr>
      <t>P/</t>
    </r>
    <r>
      <rPr>
        <sz val="9"/>
        <rFont val="Arial"/>
        <family val="2"/>
      </rPr>
      <t xml:space="preserve"> Cifras preliminares</t>
    </r>
  </si>
  <si>
    <t xml:space="preserve">Fuente: SIAP </t>
  </si>
  <si>
    <t>Cifras cierre</t>
  </si>
  <si>
    <t>Crecimiento anual                                     ( % )</t>
  </si>
  <si>
    <t>Producción anual de leche de bovino por entidad federativa 2003-2018</t>
  </si>
  <si>
    <t xml:space="preserve">Producción nacional de leche de bovino 1990-2018 </t>
  </si>
  <si>
    <t>Principales países importadores de leche descremada en polvo, promedio 2006-2019</t>
  </si>
  <si>
    <t>Principales países importadores de leche entera en polvo, promedio 2006-2019</t>
  </si>
  <si>
    <t>Principales países importadores de leche en polvo, promedio 2006-2019</t>
  </si>
  <si>
    <t>Producción de leche de bovino en países seleccionados 2010-2019</t>
  </si>
  <si>
    <t>Consumo de leche de bovino en países seleccionados 2010-2019</t>
  </si>
  <si>
    <t>Hato de vacas lecheras en países seleccionados 2010-2019</t>
  </si>
  <si>
    <t>Productividad de leche de bovino en países seleccionados 2010-2019</t>
  </si>
  <si>
    <t>Producción de queso en países seleccionados 2010-2019</t>
  </si>
  <si>
    <t>Consumo de queso en países seleccionados 2010-2019</t>
  </si>
  <si>
    <t>Importación de queso en países seleccionados 2010-2019</t>
  </si>
  <si>
    <t>Exportación de queso en países seleccionados 2010-2019</t>
  </si>
  <si>
    <t>Producción de mantequilla en países seleccionados 2010-2019</t>
  </si>
  <si>
    <t>Consumo de mantequilla en países seleccionados 2010-2019</t>
  </si>
  <si>
    <t>Importación de mantequilla en países seleccionados 2010-2019</t>
  </si>
  <si>
    <t>Exportación de mantequilla en países seleccionados 2010-2019</t>
  </si>
  <si>
    <t>Producción de leche descremada en polvo en países seleccionados 2010-2019</t>
  </si>
  <si>
    <t>Consumo de leche descremada en polvo en países seleccionados 2010-2019</t>
  </si>
  <si>
    <t>Importación de leche descremada en polvo en países seleccionados 2010-2019</t>
  </si>
  <si>
    <t>Exportación de leche descremada en polvo en países seleccionados 2010-2019</t>
  </si>
  <si>
    <t>Producción de leche entera en polvo en países seleccionados 2010-2019</t>
  </si>
  <si>
    <t>Consumo de leche entera en polvo en países seleccionados 2010-2019</t>
  </si>
  <si>
    <t>Importación de leche entera en polvo en países seleccionados 2010-2019</t>
  </si>
  <si>
    <t>Exportación de leche entera en polvo en países seleccionados 2010-2019</t>
  </si>
  <si>
    <t>Producción nacional de leche de bovino 1990-2018</t>
  </si>
  <si>
    <t>Gráfica 1: Producción nacional de leche 1990-2018</t>
  </si>
  <si>
    <r>
      <rPr>
        <vertAlign val="superscript"/>
        <sz val="10"/>
        <rFont val="Arial"/>
        <family val="2"/>
      </rPr>
      <t>p/</t>
    </r>
    <r>
      <rPr>
        <sz val="10"/>
        <rFont val="Arial"/>
        <family val="2"/>
      </rPr>
      <t xml:space="preserve"> Cifras preliminares</t>
    </r>
  </si>
  <si>
    <r>
      <t xml:space="preserve">Producción mensual de leche de bovino por entidad federativa 2019 </t>
    </r>
    <r>
      <rPr>
        <b/>
        <vertAlign val="superscript"/>
        <sz val="12"/>
        <rFont val="Arial"/>
        <family val="2"/>
      </rPr>
      <t>p/</t>
    </r>
  </si>
  <si>
    <r>
      <t xml:space="preserve">2019 </t>
    </r>
    <r>
      <rPr>
        <b/>
        <vertAlign val="superscript"/>
        <sz val="12"/>
        <color theme="0"/>
        <rFont val="Arial"/>
        <family val="2"/>
      </rPr>
      <t>p/</t>
    </r>
  </si>
  <si>
    <r>
      <t xml:space="preserve">2019 </t>
    </r>
    <r>
      <rPr>
        <b/>
        <vertAlign val="superscript"/>
        <sz val="9"/>
        <color theme="0"/>
        <rFont val="Arial"/>
        <family val="2"/>
      </rPr>
      <t>p/</t>
    </r>
  </si>
  <si>
    <r>
      <t>2019</t>
    </r>
    <r>
      <rPr>
        <b/>
        <vertAlign val="superscript"/>
        <sz val="10"/>
        <color theme="0"/>
        <rFont val="Arial"/>
        <family val="2"/>
      </rPr>
      <t>1/</t>
    </r>
  </si>
  <si>
    <t>2010-2019</t>
  </si>
  <si>
    <t>Nan 1. Para lactante. Lata 400 Gr.</t>
  </si>
  <si>
    <t>Nan 2. Para lactante. Lata 400 Gr.</t>
  </si>
  <si>
    <t>La Lechera, Botella 335 Gr. (Plástico)</t>
  </si>
  <si>
    <t>La Lechera, Lata 100 Gr.</t>
  </si>
  <si>
    <t>La Lechera, Lata 387 Gr.</t>
  </si>
  <si>
    <t>Alpura. Clásica, Entera. Bolsa 500 Gr.</t>
  </si>
  <si>
    <t>Alpura. Clásica, Entera. Lata 1,8 Kg.</t>
  </si>
  <si>
    <t>Fortileche. Bolsa 500 Gr. (Mezcla)</t>
  </si>
  <si>
    <t>Nido. Entera (Fortigrow), Lata 1.68 Kg.</t>
  </si>
  <si>
    <t>Nido. Entera (Fortigrow), Lata 360 Gr.</t>
  </si>
  <si>
    <t>Carnation. Clave. Lata 360 Gr. Descremada. En Balance</t>
  </si>
  <si>
    <t>Carnation. Clavel. Lata 360 Gr. Parcialmente Descremada</t>
  </si>
  <si>
    <t>Alpura. Clasica, Entera. Envase O Caja 1 Lt.</t>
  </si>
  <si>
    <t>Alpura. Light, Parcialmente Descremada. Envase O Caja 1 Lt.</t>
  </si>
  <si>
    <t>Lala. Entera, Caja 1 Lt.</t>
  </si>
  <si>
    <t>Lala. Parcialmente Descremada. Baja en Grasa. Caja 1 Lt.</t>
  </si>
  <si>
    <t>Alpura. Clásica, Parcialmente Descremada. Caja 1 Lt. Azul</t>
  </si>
  <si>
    <t>Alpura. Light, Parcialmente Descremada. Caja 1 Lt.</t>
  </si>
  <si>
    <t>Alpura. Semi, Parcialmente Descremada. Caja 1 Lt.</t>
  </si>
  <si>
    <t>Lala. Entera, Entera. Caja 1 Lt.</t>
  </si>
  <si>
    <t>Lala. Light. Baja en Grasa, Parcialmente Descremada. Caja 1 Lt.</t>
  </si>
  <si>
    <t>Parmalat. Entera, Entera. Caja 1 Lt.</t>
  </si>
  <si>
    <t>Parmalat. Semi, Semidescremada. Caja 1 Lt.</t>
  </si>
  <si>
    <t>San Marcos. Entera. Caja 1 Lt.</t>
  </si>
  <si>
    <t>San Marcos. Semidescremada. Caja 1 Lt.</t>
  </si>
  <si>
    <t>En polvo</t>
  </si>
  <si>
    <t xml:space="preserve">Fortileche. con Grasa Vegetal. Caja 1 Lt. </t>
  </si>
  <si>
    <t xml:space="preserve">Alpura. Kids, Niños. Bolsa 500 Gr.  </t>
  </si>
  <si>
    <t xml:space="preserve">Alpura. Kids, Niños. Lata 1,800 Gr. </t>
  </si>
  <si>
    <t xml:space="preserve">Nido. Kinder, Niños. Lata 1.5 Kg. </t>
  </si>
  <si>
    <t>Nido. Kinder, Niños. Lata 360 Gr.</t>
  </si>
  <si>
    <t xml:space="preserve">Svelty. Total Move. Bajo en Grasa, Bolsa 360 Gr. </t>
  </si>
  <si>
    <t>*</t>
  </si>
  <si>
    <t>Lala. Semidescremada. Reducida en Grasa. Caja 1 Lt.</t>
  </si>
  <si>
    <r>
      <t xml:space="preserve">Carnation Clavel, parcialmente descremada, lata 360 grs. </t>
    </r>
    <r>
      <rPr>
        <vertAlign val="superscript"/>
        <sz val="12"/>
        <rFont val="Arial"/>
        <family val="2"/>
      </rPr>
      <t>2/</t>
    </r>
  </si>
  <si>
    <r>
      <t xml:space="preserve">Carnation Clavel, reducida en grasa, descremada, lata 360 grs. </t>
    </r>
    <r>
      <rPr>
        <vertAlign val="superscript"/>
        <sz val="12"/>
        <rFont val="Arial"/>
        <family val="2"/>
      </rPr>
      <t>2/</t>
    </r>
  </si>
  <si>
    <r>
      <rPr>
        <vertAlign val="superscript"/>
        <sz val="8"/>
        <rFont val="Arial"/>
        <family val="2"/>
      </rPr>
      <t>1/</t>
    </r>
    <r>
      <rPr>
        <sz val="8"/>
        <rFont val="Arial"/>
        <family val="2"/>
      </rPr>
      <t xml:space="preserve"> Precios en el Área Metropolitana de la Ciudad de México. Es el promedio del primer trimestre</t>
    </r>
  </si>
  <si>
    <t>nd . No disponible</t>
  </si>
  <si>
    <t>Nutrileche. Ultrapasteurizado. con Grasa Vegetal. Caja 1 Lt.</t>
  </si>
  <si>
    <r>
      <rPr>
        <vertAlign val="superscript"/>
        <sz val="9"/>
        <rFont val="Arial"/>
        <family val="2"/>
      </rPr>
      <t>p/</t>
    </r>
    <r>
      <rPr>
        <sz val="9"/>
        <rFont val="Arial"/>
        <family val="2"/>
      </rPr>
      <t xml:space="preserve"> Cifras preliminares a marzo de 2019</t>
    </r>
  </si>
  <si>
    <t>Precio medio rural de leche de bovino por entidad federativa, 2003-2019</t>
  </si>
  <si>
    <t>2019 p/</t>
  </si>
  <si>
    <r>
      <t xml:space="preserve">2019 </t>
    </r>
    <r>
      <rPr>
        <b/>
        <vertAlign val="superscript"/>
        <sz val="12"/>
        <rFont val="Arial"/>
        <family val="2"/>
      </rPr>
      <t>p/</t>
    </r>
  </si>
  <si>
    <r>
      <t xml:space="preserve">2019 </t>
    </r>
    <r>
      <rPr>
        <b/>
        <vertAlign val="superscript"/>
        <sz val="10"/>
        <rFont val="Arial"/>
        <family val="2"/>
      </rPr>
      <t>p/</t>
    </r>
  </si>
  <si>
    <r>
      <t xml:space="preserve">2018 </t>
    </r>
    <r>
      <rPr>
        <b/>
        <vertAlign val="superscript"/>
        <sz val="12"/>
        <rFont val="Arial"/>
        <family val="2"/>
      </rPr>
      <t>p/</t>
    </r>
  </si>
  <si>
    <t>Productos alimenticios  vitaminados y saborizantes en polvo</t>
  </si>
  <si>
    <t>2020 p/</t>
  </si>
  <si>
    <t>2021 p/</t>
  </si>
  <si>
    <t>2022 p/</t>
  </si>
  <si>
    <t>2023 p/</t>
  </si>
  <si>
    <t>Indicadores seleccionados en la industria de leche de bovino y derivados 2009-2019</t>
  </si>
  <si>
    <t>Indicadores seleccionados en la elaboración y envasado de leche de bovino 2009-2019</t>
  </si>
  <si>
    <t>Indicadores seleccionados de la producción de derivados y fermentos lácteos 2009-2019</t>
  </si>
  <si>
    <t>Indicadores seleccionados de la producción de leche condensada, evaporada y en polvo 2009-2019</t>
  </si>
  <si>
    <t>Volumen y valor de la producción 2009-2019</t>
  </si>
  <si>
    <t>Elaboración de derivados y fermentos lácteos, 2009-2019</t>
  </si>
  <si>
    <t>Elaboración y envasado de leche líquida, derivados y otros productos, 2009-2019</t>
  </si>
  <si>
    <r>
      <rPr>
        <vertAlign val="superscript"/>
        <sz val="8"/>
        <rFont val="Arial"/>
        <family val="2"/>
      </rPr>
      <t>P/</t>
    </r>
    <r>
      <rPr>
        <sz val="8"/>
        <rFont val="Arial"/>
        <family val="2"/>
      </rPr>
      <t xml:space="preserve"> Cifras preliminares</t>
    </r>
  </si>
  <si>
    <t>Volumen de exportaciones de leche de bovino, régimen definitivo 2009-2019</t>
  </si>
  <si>
    <r>
      <t>2019</t>
    </r>
    <r>
      <rPr>
        <b/>
        <vertAlign val="superscript"/>
        <sz val="12"/>
        <rFont val="Arial"/>
        <family val="2"/>
      </rPr>
      <t xml:space="preserve"> p/</t>
    </r>
  </si>
  <si>
    <r>
      <t>2019</t>
    </r>
    <r>
      <rPr>
        <b/>
        <vertAlign val="superscript"/>
        <sz val="10"/>
        <color theme="0"/>
        <rFont val="Arial"/>
        <family val="2"/>
      </rPr>
      <t xml:space="preserve"> p/</t>
    </r>
  </si>
  <si>
    <t>Variación 2018/19 (porcentaje)</t>
  </si>
  <si>
    <r>
      <t>2019</t>
    </r>
    <r>
      <rPr>
        <b/>
        <vertAlign val="superscript"/>
        <sz val="10"/>
        <rFont val="Arial"/>
        <family val="2"/>
      </rPr>
      <t>p/</t>
    </r>
  </si>
  <si>
    <r>
      <t>p/</t>
    </r>
    <r>
      <rPr>
        <sz val="9"/>
        <rFont val="Arial"/>
        <family val="2"/>
      </rPr>
      <t xml:space="preserve">  Datos preliminares </t>
    </r>
  </si>
  <si>
    <r>
      <t xml:space="preserve">2019 </t>
    </r>
    <r>
      <rPr>
        <b/>
        <vertAlign val="superscript"/>
        <sz val="12"/>
        <color theme="0"/>
        <rFont val="Arial"/>
        <family val="2"/>
      </rPr>
      <t>e/</t>
    </r>
  </si>
  <si>
    <r>
      <rPr>
        <vertAlign val="superscript"/>
        <sz val="12"/>
        <color theme="1"/>
        <rFont val="Arial"/>
        <family val="2"/>
      </rPr>
      <t>p/</t>
    </r>
    <r>
      <rPr>
        <sz val="10"/>
        <color theme="1"/>
        <rFont val="Arial"/>
        <family val="2"/>
      </rPr>
      <t xml:space="preserve"> Datos preliminares</t>
    </r>
  </si>
  <si>
    <r>
      <rPr>
        <vertAlign val="superscript"/>
        <sz val="12"/>
        <color theme="1"/>
        <rFont val="Arial"/>
        <family val="2"/>
      </rPr>
      <t xml:space="preserve">e/ </t>
    </r>
    <r>
      <rPr>
        <sz val="10"/>
        <color theme="1"/>
        <rFont val="Arial"/>
        <family val="2"/>
      </rPr>
      <t>Datos estimados</t>
    </r>
  </si>
  <si>
    <t>Precio promedio mensual de productos lácteos en los Estados Unidos 2009-2019</t>
  </si>
  <si>
    <t>Precios FOB en mercados europeos 2009-2019</t>
  </si>
  <si>
    <t>Precios de exportación en Oceanía 2009–2019</t>
  </si>
  <si>
    <t xml:space="preserve">Enero </t>
  </si>
  <si>
    <t>Producción mensual de leche de bovino 2002-2019</t>
  </si>
  <si>
    <r>
      <t xml:space="preserve">2019 </t>
    </r>
    <r>
      <rPr>
        <b/>
        <vertAlign val="superscript"/>
        <sz val="10"/>
        <color theme="0"/>
        <rFont val="Arial"/>
        <family val="2"/>
      </rPr>
      <t>p/</t>
    </r>
  </si>
  <si>
    <t>Producción acumulada mensual de leche de bovino 2002-2019</t>
  </si>
  <si>
    <t>Precio al consumidor promedio mensual de leche de bovino 2019</t>
  </si>
  <si>
    <r>
      <t>p/</t>
    </r>
    <r>
      <rPr>
        <sz val="8.5"/>
        <rFont val="Arial"/>
        <family val="2"/>
      </rPr>
      <t xml:space="preserve"> Cifras preliminares </t>
    </r>
  </si>
  <si>
    <r>
      <t>p/</t>
    </r>
    <r>
      <rPr>
        <sz val="8.5"/>
        <rFont val="Arial"/>
        <family val="2"/>
      </rPr>
      <t xml:space="preserve"> Cifras preliminares</t>
    </r>
  </si>
  <si>
    <r>
      <t>p/</t>
    </r>
    <r>
      <rPr>
        <sz val="9"/>
        <rFont val="Arial"/>
        <family val="2"/>
      </rPr>
      <t xml:space="preserve"> Cifras preliminares </t>
    </r>
  </si>
  <si>
    <r>
      <t>p/</t>
    </r>
    <r>
      <rPr>
        <sz val="9"/>
        <rFont val="Arial"/>
        <family val="2"/>
      </rPr>
      <t xml:space="preserve"> Cifras preliminares .</t>
    </r>
  </si>
  <si>
    <r>
      <t>1/</t>
    </r>
    <r>
      <rPr>
        <sz val="8.5"/>
        <rFont val="Arial"/>
        <family val="2"/>
      </rPr>
      <t xml:space="preserve"> Con un contenido de sólidos lácteos superior al 10%, en peso.</t>
    </r>
  </si>
  <si>
    <r>
      <t xml:space="preserve">2/  </t>
    </r>
    <r>
      <rPr>
        <sz val="8.5"/>
        <rFont val="Arial"/>
        <family val="2"/>
      </rPr>
      <t>Preparaciones a base de productos lácteos con un contenido de sólidos lácteos superior al 10%, pero inferior o igual a 50%, en peso, excepto las
   comprendidas en la fracción 1901.90.04.</t>
    </r>
  </si>
  <si>
    <r>
      <t xml:space="preserve">3/  </t>
    </r>
    <r>
      <rPr>
        <sz val="8.5"/>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</si>
  <si>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4/  </t>
    </r>
    <r>
      <rPr>
        <sz val="8.5"/>
        <rFont val="Arial"/>
        <family val="2"/>
      </rPr>
      <t>Preparaciones a base de productos lácteos  con un contenido de sólidos lácteos superior al 50%, en peso, excepto las comprendidas en la fracción 1901.90.04.</t>
    </r>
  </si>
  <si>
    <t>Producción estimada mensual de leche de bovino en Estados Unidos 2009-2019</t>
  </si>
  <si>
    <t>ND No disponible</t>
  </si>
  <si>
    <t>Enero-Marzo de 2019</t>
  </si>
  <si>
    <t xml:space="preserve">                        Enero-Marzo 2019</t>
  </si>
  <si>
    <t>Producción acumulada mensual de leche de bovino 2001-2019</t>
  </si>
  <si>
    <t>Gráfica 2: Producción mensual de leche de bovino 2011-2019</t>
  </si>
  <si>
    <t>Producción mensual de leche de bovino por entidad federativa 2019</t>
  </si>
  <si>
    <t>Precio medio rural de leche de bovino por entidad federativa 2003-2019</t>
  </si>
  <si>
    <t>Precio al consumidor promedio anual de leche de bovino, 2010–2019</t>
  </si>
  <si>
    <t>Elaboración y envasado de leche de líquida, derivados y otros productos 2009-2019 (volumen de producción)</t>
  </si>
  <si>
    <t>Elaboración y envasado de leche de líquida, derivados y otros productos 2009-2019 (valor de la producción en miles de pesos)</t>
  </si>
  <si>
    <t>Elaboración de derivados y fermentos lácteos, 2009-2019 (producción en toneladas)</t>
  </si>
  <si>
    <t>Elaboración de derivados y fermentos lácteos, 2009-2019 (valor en miles de pesos)</t>
  </si>
  <si>
    <t>Elaboración  de leche en polvo, condensada y evaporada 2009-2019 (volumen y valor de producción)</t>
  </si>
  <si>
    <t>Gráfica 4: Producción mensual de leche entera en polvo de bovino 2009-2019</t>
  </si>
  <si>
    <t>Volumen de las exportaciones de leche de bovino, régimen definitivo 2009-2019</t>
  </si>
  <si>
    <t>Valor de las exportaciones de leche de bovino, régimen definitivo 2009-2019</t>
  </si>
  <si>
    <t>Volumen de las importaciones de leche de bovino, régimen definitivo 2009-2019</t>
  </si>
  <si>
    <t>Valor de las importaciones de leche de bovino, régimen definitivo 2009-2019</t>
  </si>
  <si>
    <t>Volumen de las exportaciones de derivados de leche de bovino, régimen definitivo 2009-2019</t>
  </si>
  <si>
    <t>Valor de las exportaciones de derivados de leche de bovino, régimen definitivo 2009-2019</t>
  </si>
  <si>
    <t>Volumen de las importaciones de derivados de leche de bovino, régimen definitivo 2009-2019</t>
  </si>
  <si>
    <t>Valor de las importaciones de derivados de leche de bovino, régimen definitivo 2009-2019</t>
  </si>
  <si>
    <t>Volumen de las importaciones de preparaciones a base de productos lácteos, régimen definitivo 2009-2019</t>
  </si>
  <si>
    <t>Valor de las importaciones de preparaciones a base de productos lácteos, régimen definitivo 2009-2019</t>
  </si>
  <si>
    <t>Gráfica 5: Principales países importadores de leche en polvo, 2019</t>
  </si>
  <si>
    <t>Hato de vacas lecheras en Estados Unidos de América 2009-2019</t>
  </si>
  <si>
    <t>Rendimiento estimado mensual de leche de bovino en Estados Unidos de América 2009-2019</t>
  </si>
  <si>
    <t>Producción estimada mensual de leche de bovino en Estados Unidos de América 2009-2019</t>
  </si>
  <si>
    <t>Gráfica 6: Producción estimada mensual de leche de bovino en Estados Unidos de América 2012-2019</t>
  </si>
  <si>
    <t>Consumo nacional aparente y per cápita 2011-2019</t>
  </si>
  <si>
    <t>Precio promedio mensual de productos lácteos en Estados Unidos de América 2009-2019</t>
  </si>
  <si>
    <t>Gráfica 8: Precio promedio mensual de productos lácteos en Estados Unidos de América 2009-2019</t>
  </si>
  <si>
    <t>Precio FOB en mercados de Europa de leche entera en polvo 2009-2019</t>
  </si>
  <si>
    <t>Gráfica 9: Precios FOB en mercados de Europa de leche entera en polvo 2009-2019</t>
  </si>
  <si>
    <t>Precio FOB en mercados de Europa de leche descremada en polvo 2009-2019</t>
  </si>
  <si>
    <t>Gráfica 10: Precios FOB en mercados de Europa de leche descremada en polvo 2009-2019</t>
  </si>
  <si>
    <t>Precios FOB de exportación en mercados de Oceanía de leche entera en polvo 2009-2019</t>
  </si>
  <si>
    <t>Precios FOB de exportación en mercados de Oceanía de leche descremada en polvo 2009-2019</t>
  </si>
  <si>
    <t>Producción mensual de leche de bovino, 2011-2019</t>
  </si>
  <si>
    <r>
      <rPr>
        <vertAlign val="superscript"/>
        <sz val="9"/>
        <rFont val="Arial"/>
        <family val="2"/>
      </rPr>
      <t xml:space="preserve">    p</t>
    </r>
    <r>
      <rPr>
        <sz val="9"/>
        <rFont val="Arial"/>
        <family val="2"/>
      </rPr>
      <t>/ Cifras preliminares acumuladas a marzo de 2019</t>
    </r>
  </si>
  <si>
    <t>Nota: La información para todos los años refiere las cifras acumuladas al primer trimestre</t>
  </si>
  <si>
    <t>Producción mensual de leche entera en polvo de bovino 2009-2019</t>
  </si>
  <si>
    <r>
      <t>P/</t>
    </r>
    <r>
      <rPr>
        <sz val="9"/>
        <rFont val="Arial"/>
        <family val="2"/>
      </rPr>
      <t xml:space="preserve">  Datos preliminares correspondientes a marzo de 2019</t>
    </r>
  </si>
  <si>
    <t>Producción estimada mensual de leche de bovino en Estados Unidos 2015-2019</t>
  </si>
  <si>
    <t>Precios FOB en mercados europeos 2009 - 2019</t>
  </si>
  <si>
    <t>Valor de importaciones de preparaciones a base de productos lácteos, régimen definitivo 2009-2019</t>
  </si>
  <si>
    <t>Volumen de importaciones de preparaciones a base de productos lácteos, régimen definitivo 2009-2019</t>
  </si>
  <si>
    <t>Valor de importaciones de derivados de leche de bovino, régimen definitivo 2009-2019</t>
  </si>
  <si>
    <t>Volumen de importaciones de derivados de leche de bovino, régimen definitivo 2009-2019</t>
  </si>
  <si>
    <t>Valor de exportaciones de derivados de leche de bovino, régimen definitivo 2009-2019</t>
  </si>
  <si>
    <t>Volumen de exportaciones de derivados de leche de bovino, régimen definitivo 2009-2019</t>
  </si>
  <si>
    <t>Valor de importaciones de leche de bovino, régimen definitivo 2009-2019</t>
  </si>
  <si>
    <t>Volumen de importaciones de leche de bovino, régimen definitivo 2009-2019</t>
  </si>
  <si>
    <t>Valor de exportaciones de leche de bovino, régimen definitivo 2009-2019</t>
  </si>
  <si>
    <t xml:space="preserve">Principales estados productores de leche de bovino 2011-2019 </t>
  </si>
  <si>
    <t>Gráfica 3: Principales estados productores de leche de bovino 2011-2019</t>
  </si>
  <si>
    <r>
      <t>2018</t>
    </r>
    <r>
      <rPr>
        <b/>
        <vertAlign val="superscript"/>
        <sz val="12"/>
        <rFont val="Arial"/>
        <family val="2"/>
      </rPr>
      <t xml:space="preserve"> p/</t>
    </r>
  </si>
  <si>
    <t xml:space="preserve">Estados Unidos </t>
  </si>
  <si>
    <r>
      <t>1/</t>
    </r>
    <r>
      <rPr>
        <sz val="9"/>
        <rFont val="Arial"/>
        <family val="2"/>
      </rPr>
      <t xml:space="preserve"> Leche descremada con un contenido de materias grasas superior al 1.5% en peso.</t>
    </r>
  </si>
  <si>
    <t>Países Bajos</t>
  </si>
  <si>
    <t>Malasia</t>
  </si>
  <si>
    <t>Viet Nam</t>
  </si>
  <si>
    <t>Rusia, Federación de</t>
  </si>
  <si>
    <t>Promedio 2006-2018</t>
  </si>
  <si>
    <t>Emiratos Árabes Unidos</t>
  </si>
  <si>
    <t>Hong Kong, China</t>
  </si>
  <si>
    <t>Nigeria</t>
  </si>
  <si>
    <t>Sri Lanka</t>
  </si>
  <si>
    <t>Bangladesh</t>
  </si>
  <si>
    <t>Omán</t>
  </si>
  <si>
    <t>Fuente: SIAP con información del Trade Map/ITC/OMC</t>
  </si>
  <si>
    <t>ND   No Disponible</t>
  </si>
  <si>
    <r>
      <t xml:space="preserve">Principales importadores de leche en polvo, 2018 </t>
    </r>
    <r>
      <rPr>
        <b/>
        <vertAlign val="superscript"/>
        <sz val="14"/>
        <rFont val="Arial"/>
        <family val="2"/>
      </rPr>
      <t>p/</t>
    </r>
  </si>
  <si>
    <t>Promedio                                       2006-2018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</si>
</sst>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 numFmtId="173" formatCode="#,##0.000000"/>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u/>
      <sz val="10"/>
      <color rgb="FF0000FF"/>
      <name val="Arial"/>
      <family val="2"/>
    </font>
    <font>
      <b/>
      <sz val="11"/>
      <name val="Arial"/>
      <family val="2"/>
    </font>
    <font>
      <vertAlign val="superscript"/>
      <sz val="12"/>
      <name val="Arial"/>
      <family val="2"/>
    </font>
    <font>
      <b/>
      <sz val="18"/>
      <color theme="1"/>
      <name val="Calibri"/>
      <family val="2"/>
      <scheme val="minor"/>
    </font>
    <font>
      <vertAlign val="superscript"/>
      <sz val="11"/>
      <color theme="1"/>
      <name val="Calibri"/>
      <family val="2"/>
      <scheme val="minor"/>
    </font>
    <font>
      <b/>
      <sz val="9"/>
      <color theme="1"/>
      <name val="Calibri"/>
      <family val="2"/>
      <scheme val="minor"/>
    </font>
    <font>
      <sz val="9"/>
      <color theme="1"/>
      <name val="Calibri"/>
      <family val="2"/>
      <scheme val="minor"/>
    </font>
    <font>
      <sz val="11"/>
      <color rgb="FF000000"/>
      <name val="Calibri"/>
      <family val="2"/>
    </font>
    <font>
      <b/>
      <vertAlign val="superscript"/>
      <sz val="11"/>
      <color theme="0"/>
      <name val="Arial"/>
      <family val="2"/>
    </font>
    <font>
      <b/>
      <vertAlign val="superscript"/>
      <sz val="12"/>
      <color theme="0"/>
      <name val="Arial"/>
      <family val="2"/>
    </font>
    <font>
      <sz val="6"/>
      <color theme="0"/>
      <name val="Arial"/>
      <family val="2"/>
    </font>
    <font>
      <sz val="10"/>
      <color rgb="FF000000"/>
      <name val="Times New Roman"/>
      <family val="1"/>
    </font>
    <font>
      <vertAlign val="superscript"/>
      <sz val="12"/>
      <color theme="1"/>
      <name val="Arial"/>
      <family val="2"/>
    </font>
    <font>
      <b/>
      <vertAlign val="superscript"/>
      <sz val="14"/>
      <name val="Arial"/>
      <family val="2"/>
    </font>
  </fonts>
  <fills count="45">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
      <patternFill patternType="solid">
        <fgColor indexed="41"/>
        <bgColor indexed="64"/>
      </patternFill>
    </fill>
  </fills>
  <borders count="107">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style="thin">
        <color indexed="64"/>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
      <left style="thin">
        <color theme="0" tint="-4.9989318521683403E-2"/>
      </left>
      <right style="thin">
        <color theme="0" tint="-4.9989318521683403E-2"/>
      </right>
      <top/>
      <bottom/>
      <diagonal/>
    </border>
    <border>
      <left/>
      <right/>
      <top/>
      <bottom style="thin">
        <color theme="0"/>
      </bottom>
      <diagonal/>
    </border>
    <border>
      <left style="medium">
        <color theme="0"/>
      </left>
      <right style="medium">
        <color theme="0"/>
      </right>
      <top/>
      <bottom style="thin">
        <color theme="0"/>
      </bottom>
      <diagonal/>
    </border>
    <border>
      <left style="medium">
        <color theme="0"/>
      </left>
      <right style="thin">
        <color theme="0"/>
      </right>
      <top style="thin">
        <color theme="0"/>
      </top>
      <bottom/>
      <diagonal/>
    </border>
    <border>
      <left style="medium">
        <color theme="0"/>
      </left>
      <right style="thin">
        <color theme="0"/>
      </right>
      <top/>
      <bottom style="thin">
        <color theme="0"/>
      </bottom>
      <diagonal/>
    </border>
  </borders>
  <cellStyleXfs count="63">
    <xf numFmtId="0" fontId="0" fillId="0" borderId="0"/>
    <xf numFmtId="0" fontId="23" fillId="0" borderId="0" applyNumberFormat="0" applyFill="0" applyBorder="0" applyAlignment="0" applyProtection="0">
      <alignment vertical="top"/>
      <protection locked="0"/>
    </xf>
    <xf numFmtId="164" fontId="12" fillId="0" borderId="0" applyFont="0" applyFill="0" applyBorder="0" applyAlignment="0" applyProtection="0"/>
    <xf numFmtId="37" fontId="16" fillId="0" borderId="0"/>
    <xf numFmtId="0" fontId="12" fillId="0" borderId="0"/>
    <xf numFmtId="0" fontId="43" fillId="0" borderId="0"/>
    <xf numFmtId="0" fontId="61" fillId="0" borderId="0" applyNumberFormat="0" applyFill="0" applyBorder="0" applyAlignment="0" applyProtection="0"/>
    <xf numFmtId="0" fontId="62" fillId="0" borderId="89" applyNumberFormat="0" applyFill="0" applyAlignment="0" applyProtection="0"/>
    <xf numFmtId="0" fontId="63" fillId="0" borderId="90" applyNumberFormat="0" applyFill="0" applyAlignment="0" applyProtection="0"/>
    <xf numFmtId="0" fontId="64" fillId="0" borderId="91" applyNumberFormat="0" applyFill="0" applyAlignment="0" applyProtection="0"/>
    <xf numFmtId="0" fontId="64" fillId="0" borderId="0" applyNumberFormat="0" applyFill="0" applyBorder="0" applyAlignment="0" applyProtection="0"/>
    <xf numFmtId="0" fontId="65" fillId="12" borderId="0" applyNumberFormat="0" applyBorder="0" applyAlignment="0" applyProtection="0"/>
    <xf numFmtId="0" fontId="66" fillId="13" borderId="0" applyNumberFormat="0" applyBorder="0" applyAlignment="0" applyProtection="0"/>
    <xf numFmtId="0" fontId="67" fillId="14" borderId="0" applyNumberFormat="0" applyBorder="0" applyAlignment="0" applyProtection="0"/>
    <xf numFmtId="0" fontId="68" fillId="15" borderId="92" applyNumberFormat="0" applyAlignment="0" applyProtection="0"/>
    <xf numFmtId="0" fontId="69" fillId="16" borderId="93" applyNumberFormat="0" applyAlignment="0" applyProtection="0"/>
    <xf numFmtId="0" fontId="70" fillId="16" borderId="92" applyNumberFormat="0" applyAlignment="0" applyProtection="0"/>
    <xf numFmtId="0" fontId="71" fillId="0" borderId="94" applyNumberFormat="0" applyFill="0" applyAlignment="0" applyProtection="0"/>
    <xf numFmtId="0" fontId="72" fillId="17" borderId="95"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97" applyNumberFormat="0" applyFill="0" applyAlignment="0" applyProtection="0"/>
    <xf numFmtId="0" fontId="76"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76" fillId="42" borderId="0" applyNumberFormat="0" applyBorder="0" applyAlignment="0" applyProtection="0"/>
    <xf numFmtId="0" fontId="11" fillId="0" borderId="0"/>
    <xf numFmtId="0" fontId="11" fillId="18" borderId="96" applyNumberFormat="0" applyFont="0" applyAlignment="0" applyProtection="0"/>
    <xf numFmtId="0" fontId="10" fillId="0" borderId="0"/>
    <xf numFmtId="0" fontId="9" fillId="0" borderId="0"/>
    <xf numFmtId="0" fontId="81" fillId="0" borderId="0"/>
    <xf numFmtId="0" fontId="8" fillId="0" borderId="0"/>
    <xf numFmtId="164" fontId="12" fillId="0" borderId="0" applyFont="0" applyFill="0" applyBorder="0" applyAlignment="0" applyProtection="0"/>
    <xf numFmtId="0" fontId="7" fillId="0" borderId="0"/>
    <xf numFmtId="0" fontId="6" fillId="0" borderId="0"/>
    <xf numFmtId="0" fontId="89" fillId="0" borderId="0" applyNumberFormat="0" applyBorder="0" applyAlignment="0"/>
    <xf numFmtId="0" fontId="5" fillId="0" borderId="0"/>
    <xf numFmtId="0" fontId="4" fillId="0" borderId="0"/>
    <xf numFmtId="0" fontId="3" fillId="0" borderId="0"/>
    <xf numFmtId="9" fontId="3" fillId="0" borderId="0" applyFont="0" applyFill="0" applyBorder="0" applyAlignment="0" applyProtection="0"/>
    <xf numFmtId="0" fontId="93" fillId="0" borderId="0"/>
    <xf numFmtId="0" fontId="2" fillId="0" borderId="0"/>
    <xf numFmtId="0" fontId="1" fillId="0" borderId="0"/>
  </cellStyleXfs>
  <cellXfs count="1038">
    <xf numFmtId="0" fontId="0" fillId="0" borderId="0" xfId="0"/>
    <xf numFmtId="3" fontId="0" fillId="0" borderId="0" xfId="0" applyNumberFormat="1"/>
    <xf numFmtId="37" fontId="13" fillId="0" borderId="0" xfId="3" quotePrefix="1" applyFont="1" applyBorder="1" applyAlignment="1" applyProtection="1">
      <alignment horizontal="left"/>
    </xf>
    <xf numFmtId="0" fontId="26" fillId="0" borderId="0" xfId="0" applyFont="1" applyFill="1" applyBorder="1" applyAlignment="1">
      <alignment horizontal="center" vertical="center"/>
    </xf>
    <xf numFmtId="165" fontId="26" fillId="0" borderId="0" xfId="2" applyNumberFormat="1" applyFont="1" applyFill="1" applyBorder="1" applyAlignment="1">
      <alignment horizontal="center" vertical="center"/>
    </xf>
    <xf numFmtId="0" fontId="12" fillId="0" borderId="0" xfId="0" applyFont="1"/>
    <xf numFmtId="0" fontId="17" fillId="0" borderId="0" xfId="4" applyFont="1" applyAlignment="1">
      <alignment horizontal="left"/>
    </xf>
    <xf numFmtId="0" fontId="12" fillId="0" borderId="0" xfId="4"/>
    <xf numFmtId="37" fontId="29" fillId="0" borderId="0" xfId="3" quotePrefix="1" applyFont="1" applyBorder="1" applyAlignment="1" applyProtection="1">
      <alignment horizontal="left"/>
    </xf>
    <xf numFmtId="0" fontId="15" fillId="0" borderId="0" xfId="4" applyFont="1" applyAlignment="1">
      <alignment horizontal="left"/>
    </xf>
    <xf numFmtId="0" fontId="29" fillId="0" borderId="0" xfId="4" applyFont="1"/>
    <xf numFmtId="0" fontId="17" fillId="0" borderId="0" xfId="4" applyFont="1" applyAlignment="1">
      <alignment horizontal="center"/>
    </xf>
    <xf numFmtId="0" fontId="15" fillId="0" borderId="0" xfId="4" applyFont="1"/>
    <xf numFmtId="0" fontId="22" fillId="0" borderId="0" xfId="4" applyFont="1"/>
    <xf numFmtId="0" fontId="22" fillId="0" borderId="0" xfId="4" applyFont="1" applyBorder="1" applyAlignment="1">
      <alignment wrapText="1"/>
    </xf>
    <xf numFmtId="0" fontId="12" fillId="0" borderId="0" xfId="4" applyBorder="1"/>
    <xf numFmtId="0" fontId="13" fillId="0" borderId="0" xfId="4" applyFont="1" applyBorder="1" applyAlignment="1">
      <alignment wrapText="1"/>
    </xf>
    <xf numFmtId="0" fontId="13" fillId="0" borderId="0" xfId="4" applyFont="1" applyBorder="1" applyAlignment="1">
      <alignment horizontal="right" wrapText="1"/>
    </xf>
    <xf numFmtId="0" fontId="13" fillId="0" borderId="0" xfId="4" applyFont="1"/>
    <xf numFmtId="0" fontId="12" fillId="0" borderId="0" xfId="4" applyFont="1"/>
    <xf numFmtId="0" fontId="15" fillId="0" borderId="0" xfId="4" applyFont="1" applyAlignment="1">
      <alignment horizontal="center"/>
    </xf>
    <xf numFmtId="0" fontId="12" fillId="0" borderId="0" xfId="4" applyFont="1" applyBorder="1"/>
    <xf numFmtId="0" fontId="29" fillId="0" borderId="0" xfId="4" applyFont="1" applyBorder="1"/>
    <xf numFmtId="0" fontId="24" fillId="0" borderId="0" xfId="4" applyFont="1" applyBorder="1" applyAlignment="1">
      <alignment horizontal="center"/>
    </xf>
    <xf numFmtId="0" fontId="12" fillId="0" borderId="0" xfId="4" applyFont="1" applyBorder="1" applyAlignment="1">
      <alignment wrapText="1"/>
    </xf>
    <xf numFmtId="0" fontId="15" fillId="0" borderId="0" xfId="4" applyFont="1" applyBorder="1" applyAlignment="1">
      <alignment wrapText="1"/>
    </xf>
    <xf numFmtId="0" fontId="24" fillId="0" borderId="0" xfId="4" applyFont="1" applyAlignment="1">
      <alignment horizontal="center"/>
    </xf>
    <xf numFmtId="0" fontId="12" fillId="0" borderId="0" xfId="4" applyFont="1" applyFill="1"/>
    <xf numFmtId="0" fontId="12" fillId="0" borderId="0" xfId="4" applyFont="1" applyAlignment="1"/>
    <xf numFmtId="0" fontId="32" fillId="0" borderId="0" xfId="4" applyFont="1"/>
    <xf numFmtId="0" fontId="13" fillId="0" borderId="0" xfId="4" applyFont="1" applyFill="1"/>
    <xf numFmtId="0" fontId="12" fillId="0" borderId="0" xfId="4" applyFont="1" applyFill="1" applyBorder="1"/>
    <xf numFmtId="0" fontId="12" fillId="0" borderId="0" xfId="0" applyFont="1" applyAlignment="1">
      <alignment vertical="center" wrapText="1"/>
    </xf>
    <xf numFmtId="0" fontId="15" fillId="0" borderId="0" xfId="0" applyFont="1" applyAlignment="1">
      <alignment vertical="center"/>
    </xf>
    <xf numFmtId="0" fontId="12" fillId="0" borderId="0" xfId="0" applyFont="1" applyAlignment="1">
      <alignment horizontal="center" vertical="center" wrapText="1"/>
    </xf>
    <xf numFmtId="0" fontId="34" fillId="0" borderId="0" xfId="0" applyFont="1" applyAlignment="1">
      <alignment vertical="center" wrapText="1"/>
    </xf>
    <xf numFmtId="3" fontId="12" fillId="0" borderId="0" xfId="4" applyNumberFormat="1"/>
    <xf numFmtId="3" fontId="12" fillId="0" borderId="0" xfId="4" applyNumberFormat="1" applyBorder="1"/>
    <xf numFmtId="3" fontId="12" fillId="0" borderId="0" xfId="4" applyNumberFormat="1" applyFont="1"/>
    <xf numFmtId="3" fontId="12" fillId="0" borderId="0" xfId="4" applyNumberFormat="1" applyFont="1" applyBorder="1"/>
    <xf numFmtId="0" fontId="12" fillId="4" borderId="0" xfId="4" applyFont="1" applyFill="1"/>
    <xf numFmtId="1" fontId="12" fillId="0" borderId="0" xfId="4" applyNumberFormat="1"/>
    <xf numFmtId="168" fontId="12" fillId="0" borderId="0" xfId="4" applyNumberFormat="1"/>
    <xf numFmtId="167" fontId="12" fillId="0" borderId="0" xfId="4" applyNumberFormat="1" applyFont="1"/>
    <xf numFmtId="37" fontId="12" fillId="0" borderId="0" xfId="3" quotePrefix="1" applyFont="1" applyBorder="1" applyAlignment="1" applyProtection="1">
      <alignment horizontal="left"/>
    </xf>
    <xf numFmtId="0" fontId="12" fillId="0" borderId="0" xfId="4" applyFont="1" applyFill="1" applyAlignment="1"/>
    <xf numFmtId="0" fontId="12" fillId="7" borderId="0" xfId="4" applyFill="1" applyBorder="1"/>
    <xf numFmtId="0" fontId="32" fillId="7" borderId="0" xfId="4" applyFont="1" applyFill="1" applyBorder="1"/>
    <xf numFmtId="0" fontId="23" fillId="7" borderId="0" xfId="1" applyFill="1" applyBorder="1" applyAlignment="1" applyProtection="1"/>
    <xf numFmtId="170" fontId="12" fillId="0" borderId="0" xfId="4" applyNumberFormat="1"/>
    <xf numFmtId="37" fontId="12" fillId="0" borderId="0" xfId="3" applyFont="1" applyBorder="1" applyAlignment="1" applyProtection="1">
      <alignment horizontal="left"/>
    </xf>
    <xf numFmtId="37" fontId="22" fillId="0" borderId="0" xfId="3" applyFont="1" applyBorder="1" applyAlignment="1" applyProtection="1">
      <alignment horizontal="left"/>
    </xf>
    <xf numFmtId="0" fontId="15" fillId="4" borderId="0" xfId="4" applyFont="1" applyFill="1"/>
    <xf numFmtId="0" fontId="38" fillId="0" borderId="0" xfId="1" applyFont="1" applyAlignment="1" applyProtection="1"/>
    <xf numFmtId="0" fontId="38" fillId="6" borderId="0" xfId="1" applyFont="1" applyFill="1" applyAlignment="1" applyProtection="1"/>
    <xf numFmtId="0" fontId="39" fillId="0" borderId="0" xfId="1" applyFont="1" applyAlignment="1" applyProtection="1"/>
    <xf numFmtId="0" fontId="12" fillId="5" borderId="0" xfId="0" applyFont="1" applyFill="1" applyBorder="1" applyAlignment="1">
      <alignment horizontal="left" vertical="center" wrapText="1" indent="2"/>
    </xf>
    <xf numFmtId="0" fontId="12" fillId="0" borderId="0" xfId="0" applyFont="1" applyBorder="1" applyAlignment="1">
      <alignment horizontal="left" vertical="center" wrapText="1" indent="2"/>
    </xf>
    <xf numFmtId="0" fontId="41" fillId="0" borderId="0" xfId="0" applyFont="1" applyBorder="1" applyAlignment="1">
      <alignment horizontal="center" wrapText="1"/>
    </xf>
    <xf numFmtId="3" fontId="41" fillId="0" borderId="0" xfId="0" applyNumberFormat="1" applyFont="1" applyBorder="1" applyAlignment="1">
      <alignment horizontal="right" wrapText="1"/>
    </xf>
    <xf numFmtId="3" fontId="12" fillId="0" borderId="0" xfId="0" applyNumberFormat="1" applyFont="1" applyBorder="1" applyAlignment="1">
      <alignment horizontal="center" vertical="center" wrapText="1"/>
    </xf>
    <xf numFmtId="166" fontId="12" fillId="0" borderId="0" xfId="0" applyNumberFormat="1" applyFont="1" applyBorder="1" applyAlignment="1">
      <alignment horizontal="center" vertical="center" wrapText="1"/>
    </xf>
    <xf numFmtId="0" fontId="31" fillId="0" borderId="0" xfId="0" applyFont="1" applyAlignment="1">
      <alignment horizontal="center" vertical="center" wrapText="1"/>
    </xf>
    <xf numFmtId="37" fontId="22" fillId="0" borderId="0" xfId="3" applyFont="1" applyBorder="1" applyAlignment="1" applyProtection="1">
      <alignment horizontal="left" vertical="center"/>
    </xf>
    <xf numFmtId="3" fontId="12" fillId="0" borderId="0" xfId="0" applyNumberFormat="1" applyFont="1" applyBorder="1" applyAlignment="1">
      <alignment horizontal="right" vertical="center" wrapText="1" indent="2"/>
    </xf>
    <xf numFmtId="3" fontId="12" fillId="0" borderId="0" xfId="0" applyNumberFormat="1" applyFont="1" applyFill="1" applyBorder="1" applyAlignment="1">
      <alignment horizontal="right" vertical="center" wrapText="1" indent="2"/>
    </xf>
    <xf numFmtId="3" fontId="41" fillId="0" borderId="0" xfId="0" applyNumberFormat="1" applyFont="1" applyBorder="1" applyAlignment="1">
      <alignment wrapText="1"/>
    </xf>
    <xf numFmtId="0" fontId="33" fillId="0" borderId="0" xfId="0" applyFont="1" applyAlignment="1">
      <alignment horizontal="center" vertical="center" wrapText="1"/>
    </xf>
    <xf numFmtId="0" fontId="15" fillId="0" borderId="0" xfId="0" applyFont="1" applyAlignment="1">
      <alignment horizontal="center" vertical="center" wrapText="1"/>
    </xf>
    <xf numFmtId="37" fontId="22" fillId="0" borderId="0" xfId="3" quotePrefix="1" applyFont="1" applyBorder="1" applyAlignment="1" applyProtection="1">
      <alignment horizontal="left"/>
    </xf>
    <xf numFmtId="0" fontId="33" fillId="0" borderId="0" xfId="0" applyFont="1" applyAlignment="1">
      <alignment horizontal="left"/>
    </xf>
    <xf numFmtId="165" fontId="12" fillId="5" borderId="0" xfId="2" applyNumberFormat="1" applyFont="1" applyFill="1" applyBorder="1" applyAlignment="1">
      <alignment horizontal="right" vertical="center" wrapText="1" indent="4"/>
    </xf>
    <xf numFmtId="0" fontId="46" fillId="0" borderId="0" xfId="0" applyFont="1"/>
    <xf numFmtId="165" fontId="12" fillId="5" borderId="0" xfId="2" applyNumberFormat="1" applyFont="1" applyFill="1" applyBorder="1" applyAlignment="1">
      <alignment horizontal="right" vertical="center" wrapText="1" indent="3"/>
    </xf>
    <xf numFmtId="0" fontId="12" fillId="4" borderId="0" xfId="0" applyFont="1" applyFill="1"/>
    <xf numFmtId="0" fontId="12" fillId="0" borderId="0" xfId="4" applyFont="1" applyAlignment="1">
      <alignment horizontal="right" vertical="center" wrapText="1" indent="3"/>
    </xf>
    <xf numFmtId="0" fontId="36" fillId="0" borderId="0" xfId="4" applyFont="1"/>
    <xf numFmtId="0" fontId="12" fillId="0" borderId="0" xfId="4" applyFont="1" applyFill="1" applyBorder="1" applyAlignment="1">
      <alignment horizontal="left" vertical="center" wrapText="1" indent="1"/>
    </xf>
    <xf numFmtId="0" fontId="15" fillId="0" borderId="0" xfId="4" applyFont="1" applyFill="1" applyBorder="1" applyAlignment="1">
      <alignment horizontal="left" vertical="center" wrapText="1" indent="1"/>
    </xf>
    <xf numFmtId="0" fontId="12" fillId="0" borderId="0" xfId="4" applyFont="1" applyFill="1" applyBorder="1" applyAlignment="1">
      <alignment horizontal="left" wrapText="1" indent="1"/>
    </xf>
    <xf numFmtId="0" fontId="12" fillId="4" borderId="0" xfId="4" applyFont="1" applyFill="1" applyBorder="1" applyAlignment="1">
      <alignment wrapText="1"/>
    </xf>
    <xf numFmtId="0" fontId="15" fillId="0" borderId="0" xfId="4" applyFont="1" applyFill="1" applyBorder="1" applyAlignment="1">
      <alignment wrapText="1"/>
    </xf>
    <xf numFmtId="0" fontId="12" fillId="0" borderId="0" xfId="4" applyFont="1" applyFill="1" applyBorder="1" applyAlignment="1">
      <alignment horizontal="right" wrapText="1" indent="2"/>
    </xf>
    <xf numFmtId="0" fontId="12" fillId="0" borderId="0" xfId="4" applyFont="1" applyBorder="1" applyAlignment="1">
      <alignment horizontal="left" vertical="center" wrapText="1" indent="1"/>
    </xf>
    <xf numFmtId="3" fontId="12" fillId="0" borderId="0" xfId="4" applyNumberFormat="1" applyFont="1" applyBorder="1" applyAlignment="1">
      <alignment horizontal="right" vertical="center" wrapText="1" indent="3"/>
    </xf>
    <xf numFmtId="0" fontId="12" fillId="0" borderId="0" xfId="4" applyFont="1" applyBorder="1" applyAlignment="1">
      <alignment horizontal="left" wrapText="1" indent="1"/>
    </xf>
    <xf numFmtId="0" fontId="12" fillId="0" borderId="0" xfId="4" applyFont="1" applyFill="1" applyBorder="1" applyAlignment="1">
      <alignment wrapText="1"/>
    </xf>
    <xf numFmtId="3" fontId="12" fillId="0" borderId="0" xfId="4" applyNumberFormat="1" applyFont="1" applyFill="1" applyBorder="1" applyAlignment="1">
      <alignment horizontal="right" vertical="center" wrapText="1" indent="3"/>
    </xf>
    <xf numFmtId="0" fontId="12" fillId="0" borderId="0" xfId="4" applyFont="1" applyBorder="1" applyAlignment="1">
      <alignment horizontal="right" vertical="center" wrapText="1" indent="3"/>
    </xf>
    <xf numFmtId="0" fontId="12" fillId="0" borderId="0" xfId="4" applyFont="1" applyBorder="1" applyAlignment="1">
      <alignment horizontal="right" wrapText="1" indent="2"/>
    </xf>
    <xf numFmtId="0" fontId="33" fillId="0" borderId="0" xfId="4" applyFont="1" applyAlignment="1">
      <alignment horizontal="left"/>
    </xf>
    <xf numFmtId="0" fontId="15" fillId="0" borderId="0" xfId="4" applyFont="1" applyBorder="1" applyAlignment="1">
      <alignment horizontal="left" vertical="center" wrapText="1" indent="1"/>
    </xf>
    <xf numFmtId="0" fontId="12" fillId="0" borderId="0" xfId="4" applyFont="1" applyFill="1" applyBorder="1" applyAlignment="1">
      <alignment vertical="center" wrapText="1"/>
    </xf>
    <xf numFmtId="0" fontId="33" fillId="0" borderId="0" xfId="4" applyFont="1" applyBorder="1" applyAlignment="1">
      <alignment horizontal="left"/>
    </xf>
    <xf numFmtId="0" fontId="15" fillId="0" borderId="0" xfId="4" applyFont="1" applyBorder="1" applyAlignment="1">
      <alignment horizontal="right" vertical="center" wrapText="1" indent="4"/>
    </xf>
    <xf numFmtId="0" fontId="36" fillId="0" borderId="0" xfId="4" applyFont="1" applyBorder="1"/>
    <xf numFmtId="0" fontId="22" fillId="0" borderId="0" xfId="4" applyFont="1" applyBorder="1"/>
    <xf numFmtId="0" fontId="12" fillId="0" borderId="0" xfId="4" applyFont="1" applyBorder="1" applyAlignment="1">
      <alignment horizontal="right" wrapText="1" indent="4"/>
    </xf>
    <xf numFmtId="0" fontId="12" fillId="0" borderId="0" xfId="4" applyFont="1" applyBorder="1" applyAlignment="1">
      <alignment vertical="center" wrapText="1"/>
    </xf>
    <xf numFmtId="0" fontId="12" fillId="0" borderId="0" xfId="4" applyFont="1" applyBorder="1" applyAlignment="1">
      <alignment horizontal="right" wrapText="1" indent="3"/>
    </xf>
    <xf numFmtId="0" fontId="31" fillId="0" borderId="0" xfId="4" applyFont="1"/>
    <xf numFmtId="0" fontId="15" fillId="0" borderId="0" xfId="4" applyFont="1" applyBorder="1" applyAlignment="1">
      <alignment horizontal="right" vertical="center" wrapText="1" indent="3"/>
    </xf>
    <xf numFmtId="0" fontId="12" fillId="4" borderId="0" xfId="4" applyFont="1" applyFill="1" applyBorder="1" applyAlignment="1">
      <alignment horizontal="right" vertical="center" wrapText="1" indent="4"/>
    </xf>
    <xf numFmtId="0" fontId="12" fillId="4" borderId="0" xfId="4" applyFont="1" applyFill="1" applyBorder="1" applyAlignment="1">
      <alignment vertical="center" wrapText="1"/>
    </xf>
    <xf numFmtId="0" fontId="12" fillId="0" borderId="0" xfId="4" applyFont="1" applyBorder="1" applyAlignment="1">
      <alignment horizontal="left" vertical="center" wrapText="1" indent="2"/>
    </xf>
    <xf numFmtId="0" fontId="12" fillId="0" borderId="0" xfId="4" applyFont="1" applyFill="1" applyBorder="1" applyAlignment="1">
      <alignment horizontal="left" vertical="center" wrapText="1" indent="2"/>
    </xf>
    <xf numFmtId="0" fontId="12" fillId="0" borderId="0" xfId="4" applyFont="1" applyFill="1" applyBorder="1" applyAlignment="1">
      <alignment horizontal="right" vertical="center" wrapText="1" indent="3"/>
    </xf>
    <xf numFmtId="0" fontId="15" fillId="0" borderId="0" xfId="4" applyFont="1" applyFill="1" applyBorder="1" applyAlignment="1">
      <alignment horizontal="right" vertical="center" wrapText="1" indent="3"/>
    </xf>
    <xf numFmtId="0" fontId="33" fillId="0" borderId="0" xfId="4" applyFont="1" applyFill="1" applyAlignment="1">
      <alignment horizontal="left"/>
    </xf>
    <xf numFmtId="3" fontId="41" fillId="0" borderId="0" xfId="0" applyNumberFormat="1" applyFont="1" applyBorder="1" applyAlignment="1">
      <alignment horizontal="center" wrapText="1"/>
    </xf>
    <xf numFmtId="0" fontId="33" fillId="0" borderId="0" xfId="4" applyFont="1"/>
    <xf numFmtId="0" fontId="12" fillId="5" borderId="0" xfId="4" applyFont="1" applyFill="1" applyBorder="1" applyAlignment="1">
      <alignment horizontal="left" vertical="center" wrapText="1" indent="2"/>
    </xf>
    <xf numFmtId="3" fontId="12" fillId="0" borderId="0" xfId="4" applyNumberFormat="1" applyFont="1" applyBorder="1" applyAlignment="1">
      <alignment horizontal="center" vertical="center" wrapText="1"/>
    </xf>
    <xf numFmtId="0" fontId="33" fillId="0" borderId="0" xfId="4" applyFont="1" applyBorder="1"/>
    <xf numFmtId="0" fontId="43" fillId="0" borderId="0" xfId="0" applyFont="1" applyAlignment="1">
      <alignment vertical="center" wrapText="1"/>
    </xf>
    <xf numFmtId="0" fontId="52" fillId="0" borderId="0" xfId="1" applyFont="1" applyAlignment="1" applyProtection="1"/>
    <xf numFmtId="0" fontId="54" fillId="0" borderId="0" xfId="1" applyFont="1" applyAlignment="1" applyProtection="1"/>
    <xf numFmtId="3" fontId="12" fillId="5" borderId="0" xfId="4" applyNumberFormat="1" applyFont="1" applyFill="1" applyBorder="1" applyAlignment="1">
      <alignment horizontal="center" vertical="center" wrapText="1"/>
    </xf>
    <xf numFmtId="0" fontId="12" fillId="4" borderId="0" xfId="4" applyFill="1"/>
    <xf numFmtId="3" fontId="19" fillId="4" borderId="0" xfId="4" applyNumberFormat="1" applyFont="1" applyFill="1" applyBorder="1" applyAlignment="1">
      <alignment horizontal="right" vertical="center" wrapText="1" indent="1"/>
    </xf>
    <xf numFmtId="3" fontId="12" fillId="0" borderId="0" xfId="4" applyNumberFormat="1" applyFont="1" applyFill="1" applyBorder="1" applyAlignment="1">
      <alignment horizontal="right" vertical="center" wrapText="1" indent="1"/>
    </xf>
    <xf numFmtId="0" fontId="34" fillId="0" borderId="25" xfId="4" applyFont="1" applyBorder="1" applyAlignment="1">
      <alignment horizontal="right"/>
    </xf>
    <xf numFmtId="0" fontId="34" fillId="0" borderId="0" xfId="4" applyFont="1" applyAlignment="1">
      <alignment horizontal="right"/>
    </xf>
    <xf numFmtId="0" fontId="33" fillId="0" borderId="0" xfId="4" applyFont="1" applyAlignment="1"/>
    <xf numFmtId="0" fontId="15" fillId="0" borderId="0" xfId="4" applyFont="1" applyAlignment="1"/>
    <xf numFmtId="3" fontId="30" fillId="5" borderId="0" xfId="4" applyNumberFormat="1" applyFont="1" applyFill="1" applyBorder="1" applyAlignment="1">
      <alignment vertical="center" wrapText="1"/>
    </xf>
    <xf numFmtId="3" fontId="22" fillId="5" borderId="0" xfId="4" applyNumberFormat="1" applyFont="1" applyFill="1" applyBorder="1" applyAlignment="1">
      <alignment horizontal="right" vertical="center" wrapText="1" indent="1"/>
    </xf>
    <xf numFmtId="3" fontId="30" fillId="5" borderId="0" xfId="4" applyNumberFormat="1" applyFont="1" applyFill="1" applyBorder="1" applyAlignment="1">
      <alignment horizontal="right" vertical="center" wrapText="1" indent="1"/>
    </xf>
    <xf numFmtId="3" fontId="22" fillId="5" borderId="0" xfId="4" applyNumberFormat="1" applyFont="1" applyFill="1" applyBorder="1" applyAlignment="1">
      <alignment vertical="center" wrapText="1"/>
    </xf>
    <xf numFmtId="0" fontId="17" fillId="0" borderId="0" xfId="4" applyFont="1"/>
    <xf numFmtId="0" fontId="26" fillId="4" borderId="0" xfId="4" applyFont="1" applyFill="1" applyBorder="1" applyAlignment="1">
      <alignment horizontal="center" vertical="center" wrapText="1"/>
    </xf>
    <xf numFmtId="3" fontId="13" fillId="4" borderId="0" xfId="4" applyNumberFormat="1" applyFont="1" applyFill="1" applyBorder="1" applyAlignment="1">
      <alignment horizontal="right" vertical="center" wrapText="1" indent="2"/>
    </xf>
    <xf numFmtId="3" fontId="19" fillId="0" borderId="0" xfId="4" applyNumberFormat="1" applyFont="1" applyFill="1" applyBorder="1" applyAlignment="1">
      <alignment horizontal="right" vertical="center" wrapText="1" indent="1"/>
    </xf>
    <xf numFmtId="3" fontId="19" fillId="2" borderId="0" xfId="4" applyNumberFormat="1" applyFont="1" applyFill="1" applyBorder="1" applyAlignment="1">
      <alignment horizontal="right" vertical="center" wrapText="1" indent="1"/>
    </xf>
    <xf numFmtId="3" fontId="29" fillId="0" borderId="0" xfId="4" applyNumberFormat="1" applyFont="1" applyBorder="1"/>
    <xf numFmtId="3" fontId="12" fillId="4" borderId="0" xfId="4" applyNumberFormat="1" applyFill="1"/>
    <xf numFmtId="3" fontId="12" fillId="4" borderId="0" xfId="4" applyNumberFormat="1" applyFont="1" applyFill="1" applyBorder="1" applyAlignment="1">
      <alignment vertical="center" wrapText="1"/>
    </xf>
    <xf numFmtId="3" fontId="12" fillId="2" borderId="0" xfId="4" applyNumberFormat="1" applyFont="1" applyFill="1" applyBorder="1" applyAlignment="1">
      <alignment vertical="center" wrapText="1"/>
    </xf>
    <xf numFmtId="0" fontId="34" fillId="0" borderId="0" xfId="4" applyFont="1" applyBorder="1" applyAlignment="1">
      <alignment horizontal="right"/>
    </xf>
    <xf numFmtId="16" fontId="12" fillId="0" borderId="0" xfId="4" applyNumberFormat="1"/>
    <xf numFmtId="3" fontId="12" fillId="0" borderId="0" xfId="4" applyNumberFormat="1" applyFont="1" applyFill="1" applyBorder="1" applyAlignment="1">
      <alignment vertical="center" wrapText="1"/>
    </xf>
    <xf numFmtId="3" fontId="15" fillId="0" borderId="0" xfId="4" applyNumberFormat="1" applyFont="1" applyFill="1" applyBorder="1" applyAlignment="1">
      <alignment vertical="center" wrapText="1"/>
    </xf>
    <xf numFmtId="0" fontId="15" fillId="4" borderId="0" xfId="4" applyFont="1" applyFill="1" applyBorder="1" applyAlignment="1">
      <alignment horizontal="left" vertical="center" wrapText="1" indent="1"/>
    </xf>
    <xf numFmtId="0" fontId="12" fillId="4" borderId="0" xfId="4" applyFont="1" applyFill="1" applyBorder="1" applyAlignment="1">
      <alignment horizontal="left" vertical="center" wrapText="1" indent="1"/>
    </xf>
    <xf numFmtId="0" fontId="15" fillId="4" borderId="0" xfId="4" applyFont="1" applyFill="1" applyBorder="1" applyAlignment="1">
      <alignment horizontal="left" vertical="center" wrapText="1"/>
    </xf>
    <xf numFmtId="0" fontId="12" fillId="8" borderId="0" xfId="0" applyFont="1" applyFill="1" applyBorder="1" applyAlignment="1">
      <alignment horizontal="left" vertical="center" wrapText="1" indent="2"/>
    </xf>
    <xf numFmtId="3" fontId="12" fillId="8" borderId="0" xfId="0" applyNumberFormat="1" applyFont="1" applyFill="1" applyBorder="1" applyAlignment="1">
      <alignment horizontal="right" vertical="center" wrapText="1" indent="2"/>
    </xf>
    <xf numFmtId="0" fontId="12" fillId="8" borderId="0" xfId="4" applyFont="1" applyFill="1" applyBorder="1" applyAlignment="1">
      <alignment horizontal="left" vertical="center" wrapText="1" indent="2"/>
    </xf>
    <xf numFmtId="3" fontId="12" fillId="8" borderId="0" xfId="4" applyNumberFormat="1" applyFont="1" applyFill="1" applyBorder="1" applyAlignment="1">
      <alignment horizontal="center" vertical="center" wrapText="1"/>
    </xf>
    <xf numFmtId="0" fontId="12" fillId="7" borderId="0" xfId="4" applyFont="1" applyFill="1" applyAlignment="1">
      <alignment horizontal="left" vertical="center" indent="3"/>
    </xf>
    <xf numFmtId="0" fontId="12" fillId="4" borderId="0" xfId="4" applyFill="1" applyAlignment="1">
      <alignment horizontal="left" vertical="center" indent="3"/>
    </xf>
    <xf numFmtId="3" fontId="12" fillId="4" borderId="0" xfId="4" applyNumberFormat="1" applyFont="1" applyFill="1" applyBorder="1" applyAlignment="1">
      <alignment horizontal="center" vertical="center" wrapText="1"/>
    </xf>
    <xf numFmtId="0" fontId="12" fillId="7" borderId="0" xfId="4" applyFill="1" applyAlignment="1">
      <alignment horizontal="left" vertical="center" indent="3"/>
    </xf>
    <xf numFmtId="3" fontId="12" fillId="7" borderId="0" xfId="4" applyNumberFormat="1" applyFont="1" applyFill="1" applyBorder="1" applyAlignment="1">
      <alignment horizontal="center" vertical="center" wrapText="1"/>
    </xf>
    <xf numFmtId="0" fontId="12" fillId="0" borderId="0" xfId="4" applyAlignment="1">
      <alignment horizontal="left" vertical="center" indent="3"/>
    </xf>
    <xf numFmtId="0" fontId="12" fillId="0" borderId="26" xfId="4" applyFont="1" applyBorder="1" applyAlignment="1">
      <alignment horizontal="left" vertical="center" indent="3"/>
    </xf>
    <xf numFmtId="3" fontId="12" fillId="5" borderId="26" xfId="4" applyNumberFormat="1" applyFont="1" applyFill="1" applyBorder="1" applyAlignment="1">
      <alignment horizontal="center" vertical="center" wrapText="1"/>
    </xf>
    <xf numFmtId="0" fontId="12" fillId="10" borderId="0" xfId="0" applyFont="1" applyFill="1" applyBorder="1" applyAlignment="1">
      <alignment horizontal="left" vertical="center" wrapText="1" indent="2"/>
    </xf>
    <xf numFmtId="3" fontId="12" fillId="11" borderId="0" xfId="4" applyNumberFormat="1" applyFont="1" applyFill="1" applyBorder="1" applyAlignment="1">
      <alignment vertical="center" wrapText="1"/>
    </xf>
    <xf numFmtId="3" fontId="15" fillId="11" borderId="0" xfId="4" applyNumberFormat="1" applyFont="1" applyFill="1" applyBorder="1" applyAlignment="1">
      <alignment vertical="center" wrapText="1"/>
    </xf>
    <xf numFmtId="0" fontId="15" fillId="10" borderId="0" xfId="4" applyFont="1" applyFill="1" applyBorder="1" applyAlignment="1">
      <alignment vertical="center" wrapText="1"/>
    </xf>
    <xf numFmtId="0" fontId="15" fillId="11" borderId="0" xfId="4" applyFont="1" applyFill="1" applyBorder="1" applyAlignment="1">
      <alignment vertical="center" wrapText="1"/>
    </xf>
    <xf numFmtId="3" fontId="12" fillId="11" borderId="0" xfId="4" applyNumberFormat="1" applyFont="1" applyFill="1" applyBorder="1" applyAlignment="1">
      <alignment horizontal="right" vertical="center" wrapText="1" indent="3"/>
    </xf>
    <xf numFmtId="3" fontId="15" fillId="11" borderId="0" xfId="4" applyNumberFormat="1" applyFont="1" applyFill="1" applyBorder="1" applyAlignment="1">
      <alignment horizontal="right" vertical="center" wrapText="1" indent="3"/>
    </xf>
    <xf numFmtId="0" fontId="12" fillId="11" borderId="0" xfId="4" applyFont="1" applyFill="1" applyBorder="1" applyAlignment="1">
      <alignment horizontal="right" vertical="center" wrapText="1" indent="3"/>
    </xf>
    <xf numFmtId="0" fontId="12" fillId="11" borderId="0" xfId="4" applyFont="1" applyFill="1" applyBorder="1" applyAlignment="1">
      <alignment horizontal="right" vertical="center" wrapText="1" indent="4"/>
    </xf>
    <xf numFmtId="0" fontId="15" fillId="11" borderId="0" xfId="4" applyFont="1" applyFill="1" applyBorder="1" applyAlignment="1">
      <alignment horizontal="left" vertical="center" wrapText="1" indent="1"/>
    </xf>
    <xf numFmtId="3" fontId="12" fillId="10" borderId="0" xfId="0" applyNumberFormat="1" applyFont="1" applyFill="1" applyBorder="1" applyAlignment="1">
      <alignment horizontal="center" vertical="center" wrapText="1"/>
    </xf>
    <xf numFmtId="166" fontId="12" fillId="10" borderId="0" xfId="0" applyNumberFormat="1" applyFont="1" applyFill="1" applyBorder="1" applyAlignment="1">
      <alignment horizontal="center" vertical="center" wrapText="1"/>
    </xf>
    <xf numFmtId="3" fontId="12" fillId="10" borderId="0" xfId="4" applyNumberFormat="1" applyFont="1" applyFill="1" applyBorder="1" applyAlignment="1">
      <alignment vertical="center" wrapText="1"/>
    </xf>
    <xf numFmtId="3" fontId="15" fillId="10" borderId="0" xfId="4" applyNumberFormat="1" applyFont="1" applyFill="1" applyBorder="1" applyAlignment="1">
      <alignment vertical="center" wrapText="1"/>
    </xf>
    <xf numFmtId="0" fontId="26" fillId="9" borderId="5" xfId="0" applyFont="1" applyFill="1" applyBorder="1" applyAlignment="1">
      <alignment horizontal="center" vertical="center"/>
    </xf>
    <xf numFmtId="0" fontId="26" fillId="9" borderId="6" xfId="0" applyFont="1" applyFill="1" applyBorder="1" applyAlignment="1">
      <alignment horizontal="center" vertical="center"/>
    </xf>
    <xf numFmtId="0" fontId="26" fillId="9" borderId="5" xfId="4" applyFont="1" applyFill="1" applyBorder="1" applyAlignment="1">
      <alignment horizontal="center" vertical="center"/>
    </xf>
    <xf numFmtId="0" fontId="26" fillId="9" borderId="4" xfId="0" applyFont="1" applyFill="1" applyBorder="1" applyAlignment="1">
      <alignment horizontal="center" vertical="center"/>
    </xf>
    <xf numFmtId="0" fontId="26" fillId="9" borderId="6" xfId="0" applyFont="1" applyFill="1" applyBorder="1" applyAlignment="1">
      <alignment horizontal="center" vertical="center" wrapText="1"/>
    </xf>
    <xf numFmtId="0" fontId="26" fillId="9" borderId="0" xfId="0" applyFont="1" applyFill="1" applyBorder="1" applyAlignment="1">
      <alignment horizontal="center" vertical="center" wrapText="1"/>
    </xf>
    <xf numFmtId="3" fontId="12" fillId="0" borderId="28" xfId="0" applyNumberFormat="1" applyFont="1" applyBorder="1" applyAlignment="1">
      <alignment horizontal="right" vertical="center" wrapText="1" indent="2"/>
    </xf>
    <xf numFmtId="0" fontId="26" fillId="0" borderId="28" xfId="0" applyFont="1" applyFill="1" applyBorder="1" applyAlignment="1">
      <alignment horizontal="center" vertical="center"/>
    </xf>
    <xf numFmtId="0" fontId="26" fillId="0" borderId="28" xfId="0" applyFont="1" applyFill="1" applyBorder="1" applyAlignment="1">
      <alignment horizontal="center" vertical="center" wrapText="1"/>
    </xf>
    <xf numFmtId="0" fontId="12" fillId="0" borderId="28" xfId="0" applyFont="1" applyBorder="1"/>
    <xf numFmtId="0" fontId="12" fillId="0" borderId="28" xfId="0" applyFont="1" applyBorder="1" applyAlignment="1">
      <alignment horizontal="left" vertical="center" wrapText="1" indent="2"/>
    </xf>
    <xf numFmtId="0" fontId="12" fillId="5" borderId="28" xfId="0" applyFont="1" applyFill="1" applyBorder="1" applyAlignment="1">
      <alignment horizontal="left" vertical="center" wrapText="1" indent="2"/>
    </xf>
    <xf numFmtId="0" fontId="12" fillId="0" borderId="28" xfId="4" applyFont="1" applyBorder="1"/>
    <xf numFmtId="0" fontId="12" fillId="0" borderId="31" xfId="4" applyFont="1" applyFill="1" applyBorder="1" applyAlignment="1">
      <alignment horizontal="left" vertical="center" wrapText="1" indent="1"/>
    </xf>
    <xf numFmtId="0" fontId="12" fillId="10" borderId="32" xfId="4" applyFont="1" applyFill="1" applyBorder="1" applyAlignment="1">
      <alignment horizontal="left" vertical="center" wrapText="1" indent="1"/>
    </xf>
    <xf numFmtId="0" fontId="12" fillId="0" borderId="43" xfId="4" applyFont="1" applyBorder="1"/>
    <xf numFmtId="0" fontId="12" fillId="0" borderId="42" xfId="4" applyFont="1" applyBorder="1"/>
    <xf numFmtId="0" fontId="12" fillId="0" borderId="13" xfId="4" applyFont="1" applyBorder="1"/>
    <xf numFmtId="0" fontId="12" fillId="0" borderId="47" xfId="4" applyFont="1" applyBorder="1"/>
    <xf numFmtId="0" fontId="26" fillId="9" borderId="41" xfId="4" applyFont="1" applyFill="1" applyBorder="1" applyAlignment="1">
      <alignment horizontal="center" vertical="center" wrapText="1"/>
    </xf>
    <xf numFmtId="0" fontId="26" fillId="9" borderId="27" xfId="0" applyFont="1" applyFill="1" applyBorder="1" applyAlignment="1">
      <alignment horizontal="center" vertical="center" wrapText="1"/>
    </xf>
    <xf numFmtId="0" fontId="12" fillId="8" borderId="35" xfId="4" applyFont="1" applyFill="1" applyBorder="1" applyAlignment="1">
      <alignment horizontal="left" vertical="center" wrapText="1" indent="2"/>
    </xf>
    <xf numFmtId="0" fontId="12" fillId="10" borderId="0" xfId="4" applyFont="1" applyFill="1" applyBorder="1" applyAlignment="1">
      <alignment horizontal="left" vertical="center" wrapText="1" indent="1"/>
    </xf>
    <xf numFmtId="0" fontId="12" fillId="0" borderId="28" xfId="4" applyBorder="1"/>
    <xf numFmtId="0" fontId="26" fillId="4" borderId="29" xfId="4" applyFont="1" applyFill="1" applyBorder="1" applyAlignment="1">
      <alignment horizontal="center" vertical="center" wrapText="1"/>
    </xf>
    <xf numFmtId="0" fontId="26" fillId="9" borderId="1" xfId="4" applyFont="1" applyFill="1" applyBorder="1" applyAlignment="1">
      <alignment horizontal="center" vertical="center" wrapText="1"/>
    </xf>
    <xf numFmtId="0" fontId="26" fillId="9" borderId="64" xfId="4" applyFont="1" applyFill="1" applyBorder="1" applyAlignment="1">
      <alignment horizontal="center" vertical="center" wrapText="1"/>
    </xf>
    <xf numFmtId="0" fontId="26" fillId="9" borderId="54" xfId="4" applyFont="1" applyFill="1" applyBorder="1" applyAlignment="1">
      <alignment horizontal="center" vertical="center" wrapText="1"/>
    </xf>
    <xf numFmtId="0" fontId="12" fillId="0" borderId="13" xfId="4" applyBorder="1"/>
    <xf numFmtId="0" fontId="26" fillId="4" borderId="28" xfId="4" applyFont="1" applyFill="1" applyBorder="1" applyAlignment="1">
      <alignment horizontal="center" vertical="center" wrapText="1"/>
    </xf>
    <xf numFmtId="0" fontId="13" fillId="5" borderId="33" xfId="4" applyFont="1" applyFill="1" applyBorder="1" applyAlignment="1">
      <alignment horizontal="left" vertical="center" wrapText="1" indent="2"/>
    </xf>
    <xf numFmtId="3" fontId="13" fillId="5" borderId="28" xfId="4" applyNumberFormat="1" applyFont="1" applyFill="1" applyBorder="1" applyAlignment="1">
      <alignment horizontal="right" vertical="center" wrapText="1" indent="1"/>
    </xf>
    <xf numFmtId="3" fontId="13" fillId="5" borderId="28" xfId="4" applyNumberFormat="1" applyFont="1" applyFill="1" applyBorder="1" applyAlignment="1">
      <alignment horizontal="right" vertical="center" wrapText="1" indent="2"/>
    </xf>
    <xf numFmtId="3" fontId="19" fillId="5" borderId="28" xfId="4" applyNumberFormat="1" applyFont="1" applyFill="1" applyBorder="1" applyAlignment="1">
      <alignment horizontal="right" vertical="center" wrapText="1" indent="1"/>
    </xf>
    <xf numFmtId="3" fontId="12" fillId="2" borderId="0" xfId="4" applyNumberFormat="1" applyFont="1" applyFill="1" applyBorder="1" applyAlignment="1">
      <alignment horizontal="left" vertical="center" wrapText="1" indent="1"/>
    </xf>
    <xf numFmtId="0" fontId="26" fillId="0" borderId="29" xfId="4" applyFont="1" applyFill="1" applyBorder="1" applyAlignment="1">
      <alignment horizontal="center" vertical="center" wrapText="1"/>
    </xf>
    <xf numFmtId="0" fontId="26" fillId="0" borderId="29" xfId="4" applyFont="1" applyFill="1" applyBorder="1" applyAlignment="1">
      <alignment vertical="center" wrapText="1"/>
    </xf>
    <xf numFmtId="0" fontId="26" fillId="0" borderId="29" xfId="4" applyFont="1" applyFill="1" applyBorder="1" applyAlignment="1">
      <alignment horizontal="left" vertical="center" wrapText="1" indent="1"/>
    </xf>
    <xf numFmtId="0" fontId="26" fillId="4" borderId="67" xfId="4" applyFont="1" applyFill="1" applyBorder="1" applyAlignment="1">
      <alignment horizontal="center" vertical="center" wrapText="1"/>
    </xf>
    <xf numFmtId="0" fontId="26" fillId="4" borderId="29" xfId="4" applyFont="1" applyFill="1" applyBorder="1" applyAlignment="1">
      <alignment horizontal="left" vertical="center" wrapText="1" indent="1"/>
    </xf>
    <xf numFmtId="0" fontId="12" fillId="5" borderId="33" xfId="4" applyFont="1" applyFill="1" applyBorder="1" applyAlignment="1">
      <alignment horizontal="left" vertical="center" wrapText="1" indent="2"/>
    </xf>
    <xf numFmtId="3" fontId="12" fillId="5" borderId="28" xfId="4" applyNumberFormat="1" applyFont="1" applyFill="1" applyBorder="1" applyAlignment="1">
      <alignment vertical="center" wrapText="1"/>
    </xf>
    <xf numFmtId="3" fontId="12" fillId="5" borderId="28" xfId="4" applyNumberFormat="1" applyFont="1" applyFill="1" applyBorder="1" applyAlignment="1">
      <alignment horizontal="right" vertical="center" wrapText="1" indent="2"/>
    </xf>
    <xf numFmtId="0" fontId="12" fillId="4" borderId="28" xfId="4" applyFont="1" applyFill="1" applyBorder="1" applyAlignment="1">
      <alignment horizontal="center" vertical="center" wrapText="1"/>
    </xf>
    <xf numFmtId="0" fontId="26" fillId="4" borderId="28" xfId="4" applyFont="1" applyFill="1" applyBorder="1" applyAlignment="1">
      <alignment horizontal="left" vertical="center" wrapText="1"/>
    </xf>
    <xf numFmtId="0" fontId="12" fillId="4" borderId="28" xfId="4" applyFont="1" applyFill="1" applyBorder="1" applyAlignment="1">
      <alignment horizontal="left" vertical="center" wrapText="1"/>
    </xf>
    <xf numFmtId="0" fontId="26" fillId="9" borderId="8" xfId="4" applyFont="1" applyFill="1" applyBorder="1" applyAlignment="1">
      <alignment horizontal="center" vertical="center" wrapText="1"/>
    </xf>
    <xf numFmtId="165" fontId="12" fillId="5" borderId="28" xfId="2" applyNumberFormat="1" applyFont="1" applyFill="1" applyBorder="1" applyAlignment="1">
      <alignment horizontal="right" vertical="center" wrapText="1" indent="4"/>
    </xf>
    <xf numFmtId="0" fontId="26" fillId="9" borderId="23" xfId="0" applyFont="1" applyFill="1" applyBorder="1" applyAlignment="1">
      <alignment horizontal="center" vertical="center" wrapText="1"/>
    </xf>
    <xf numFmtId="0" fontId="26" fillId="9" borderId="41" xfId="0" applyFont="1" applyFill="1" applyBorder="1" applyAlignment="1">
      <alignment horizontal="center" vertical="center" wrapText="1"/>
    </xf>
    <xf numFmtId="0" fontId="12" fillId="0" borderId="25" xfId="4" applyBorder="1"/>
    <xf numFmtId="0" fontId="25" fillId="0" borderId="25" xfId="4" applyFont="1" applyBorder="1"/>
    <xf numFmtId="0" fontId="25" fillId="0" borderId="25" xfId="4" applyFont="1" applyBorder="1" applyAlignment="1">
      <alignment horizontal="center"/>
    </xf>
    <xf numFmtId="0" fontId="26" fillId="0" borderId="43" xfId="0" applyFont="1" applyFill="1" applyBorder="1" applyAlignment="1">
      <alignment horizontal="center" vertical="center" wrapText="1"/>
    </xf>
    <xf numFmtId="0" fontId="12" fillId="0" borderId="28" xfId="4" applyFont="1" applyFill="1" applyBorder="1" applyAlignment="1">
      <alignment horizontal="left" wrapText="1" indent="1"/>
    </xf>
    <xf numFmtId="3" fontId="12" fillId="0" borderId="28" xfId="4" applyNumberFormat="1" applyFont="1" applyFill="1" applyBorder="1" applyAlignment="1">
      <alignment horizontal="right" vertical="center" wrapText="1" indent="2"/>
    </xf>
    <xf numFmtId="0" fontId="12" fillId="0" borderId="28" xfId="4" applyFont="1" applyBorder="1" applyAlignment="1">
      <alignment wrapText="1"/>
    </xf>
    <xf numFmtId="0" fontId="12" fillId="0" borderId="28" xfId="4" applyFont="1" applyBorder="1" applyAlignment="1">
      <alignment horizontal="left" wrapText="1" indent="1"/>
    </xf>
    <xf numFmtId="3" fontId="12" fillId="0" borderId="28" xfId="4" applyNumberFormat="1" applyFont="1" applyBorder="1" applyAlignment="1">
      <alignment horizontal="right" vertical="center" wrapText="1" indent="3"/>
    </xf>
    <xf numFmtId="0" fontId="12" fillId="4" borderId="28" xfId="4" applyFont="1" applyFill="1" applyBorder="1" applyAlignment="1">
      <alignment vertical="center" wrapText="1"/>
    </xf>
    <xf numFmtId="0" fontId="12" fillId="4" borderId="28" xfId="4" applyFont="1" applyFill="1" applyBorder="1" applyAlignment="1">
      <alignment horizontal="right" vertical="center" wrapText="1" indent="3"/>
    </xf>
    <xf numFmtId="2" fontId="12" fillId="11" borderId="0" xfId="4" applyNumberFormat="1" applyFont="1" applyFill="1" applyBorder="1" applyAlignment="1">
      <alignment horizontal="right" vertical="center" wrapText="1" indent="4"/>
    </xf>
    <xf numFmtId="0" fontId="19" fillId="0" borderId="28" xfId="4" applyFont="1" applyBorder="1" applyAlignment="1">
      <alignment horizontal="left" vertical="center" wrapText="1" indent="1"/>
    </xf>
    <xf numFmtId="2" fontId="13" fillId="0" borderId="28" xfId="4" applyNumberFormat="1" applyFont="1" applyBorder="1" applyAlignment="1">
      <alignment horizontal="right" vertical="center" wrapText="1" indent="4"/>
    </xf>
    <xf numFmtId="1" fontId="12"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0" fontId="12" fillId="0" borderId="28" xfId="4" applyFont="1" applyBorder="1" applyAlignment="1">
      <alignment horizontal="right" vertical="center" wrapText="1" indent="3"/>
    </xf>
    <xf numFmtId="0" fontId="12" fillId="0" borderId="28" xfId="4" applyFont="1" applyBorder="1" applyAlignment="1">
      <alignment horizontal="right" wrapText="1" indent="3"/>
    </xf>
    <xf numFmtId="0" fontId="12" fillId="0" borderId="28" xfId="4" applyFont="1" applyFill="1" applyBorder="1" applyAlignment="1">
      <alignment horizontal="right" vertical="center" wrapText="1" indent="3"/>
    </xf>
    <xf numFmtId="0" fontId="22" fillId="0" borderId="28" xfId="4" applyFont="1" applyBorder="1" applyAlignment="1">
      <alignment wrapText="1"/>
    </xf>
    <xf numFmtId="0" fontId="12" fillId="0" borderId="28" xfId="4" applyFont="1" applyBorder="1" applyAlignment="1">
      <alignment horizontal="right" vertical="center" wrapText="1" indent="4"/>
    </xf>
    <xf numFmtId="0" fontId="26" fillId="0" borderId="28" xfId="4" applyFont="1" applyFill="1" applyBorder="1" applyAlignment="1">
      <alignment horizontal="center" vertical="center" wrapText="1"/>
    </xf>
    <xf numFmtId="0" fontId="12" fillId="0" borderId="28" xfId="4" applyFont="1" applyBorder="1" applyAlignment="1">
      <alignment horizontal="left" vertical="center" indent="3"/>
    </xf>
    <xf numFmtId="3" fontId="12" fillId="5" borderId="28" xfId="4" applyNumberFormat="1" applyFont="1" applyFill="1" applyBorder="1" applyAlignment="1">
      <alignment horizontal="center" vertical="center" wrapText="1"/>
    </xf>
    <xf numFmtId="3" fontId="12" fillId="0" borderId="28" xfId="0" applyNumberFormat="1" applyFont="1" applyBorder="1" applyAlignment="1">
      <alignment horizontal="center" vertical="center" wrapText="1"/>
    </xf>
    <xf numFmtId="3" fontId="12" fillId="5" borderId="28" xfId="4" applyNumberFormat="1" applyFont="1" applyFill="1" applyBorder="1" applyAlignment="1">
      <alignment horizontal="right" vertical="center" wrapText="1" indent="4"/>
    </xf>
    <xf numFmtId="3" fontId="12" fillId="5" borderId="28" xfId="4" applyNumberFormat="1" applyFont="1" applyFill="1" applyBorder="1" applyAlignment="1">
      <alignment horizontal="right" vertical="center" wrapText="1" indent="3"/>
    </xf>
    <xf numFmtId="0" fontId="12" fillId="0" borderId="33" xfId="4" applyFont="1" applyBorder="1" applyAlignment="1">
      <alignment horizontal="left" vertical="center" wrapText="1" indent="2"/>
    </xf>
    <xf numFmtId="3" fontId="12" fillId="0" borderId="59" xfId="4" applyNumberFormat="1" applyFont="1" applyBorder="1" applyAlignment="1">
      <alignment horizontal="center" vertical="center" wrapText="1"/>
    </xf>
    <xf numFmtId="3" fontId="12" fillId="0" borderId="28" xfId="4" applyNumberFormat="1" applyFont="1" applyBorder="1" applyAlignment="1">
      <alignment horizontal="center" vertical="center" wrapText="1"/>
    </xf>
    <xf numFmtId="3" fontId="12" fillId="8" borderId="72" xfId="4" applyNumberFormat="1" applyFont="1" applyFill="1" applyBorder="1" applyAlignment="1">
      <alignment horizontal="center" vertical="center" wrapText="1"/>
    </xf>
    <xf numFmtId="3" fontId="12" fillId="8" borderId="31" xfId="4" applyNumberFormat="1" applyFont="1" applyFill="1" applyBorder="1" applyAlignment="1">
      <alignment horizontal="center" vertical="center" wrapText="1"/>
    </xf>
    <xf numFmtId="3" fontId="12" fillId="0" borderId="37" xfId="4" applyNumberFormat="1" applyFont="1" applyBorder="1" applyAlignment="1">
      <alignment horizontal="center" vertical="center" wrapText="1"/>
    </xf>
    <xf numFmtId="3" fontId="12" fillId="0" borderId="32" xfId="4" applyNumberFormat="1" applyFont="1" applyBorder="1" applyAlignment="1">
      <alignment horizontal="center" vertical="center" wrapText="1"/>
    </xf>
    <xf numFmtId="3" fontId="12" fillId="8" borderId="37" xfId="4" applyNumberFormat="1" applyFont="1" applyFill="1" applyBorder="1" applyAlignment="1">
      <alignment horizontal="center" vertical="center" wrapText="1"/>
    </xf>
    <xf numFmtId="3" fontId="12" fillId="8" borderId="32" xfId="4" applyNumberFormat="1" applyFont="1" applyFill="1" applyBorder="1" applyAlignment="1">
      <alignment horizontal="center" vertical="center" wrapText="1"/>
    </xf>
    <xf numFmtId="3" fontId="12" fillId="0" borderId="33" xfId="4" applyNumberFormat="1" applyFont="1" applyBorder="1" applyAlignment="1">
      <alignment horizontal="center" vertical="center" wrapText="1"/>
    </xf>
    <xf numFmtId="3" fontId="12" fillId="8" borderId="60" xfId="4" applyNumberFormat="1" applyFont="1" applyFill="1" applyBorder="1" applyAlignment="1">
      <alignment horizontal="center" vertical="center" wrapText="1"/>
    </xf>
    <xf numFmtId="3" fontId="12" fillId="0" borderId="32" xfId="4" applyNumberFormat="1" applyFont="1" applyBorder="1" applyAlignment="1">
      <alignment horizontal="left" vertical="center" indent="1"/>
    </xf>
    <xf numFmtId="3" fontId="12" fillId="8" borderId="32" xfId="4" applyNumberFormat="1" applyFont="1" applyFill="1" applyBorder="1" applyAlignment="1">
      <alignment horizontal="left" vertical="center" indent="1"/>
    </xf>
    <xf numFmtId="3" fontId="12" fillId="0" borderId="33" xfId="4" applyNumberFormat="1" applyFont="1" applyBorder="1" applyAlignment="1">
      <alignment horizontal="left" vertical="center" indent="1"/>
    </xf>
    <xf numFmtId="3" fontId="12" fillId="0" borderId="0" xfId="4" applyNumberFormat="1" applyFont="1" applyBorder="1" applyAlignment="1">
      <alignment horizontal="left" vertical="center" indent="1"/>
    </xf>
    <xf numFmtId="3" fontId="12" fillId="8" borderId="0" xfId="4" applyNumberFormat="1" applyFont="1" applyFill="1" applyBorder="1" applyAlignment="1">
      <alignment horizontal="left" vertical="center" indent="1"/>
    </xf>
    <xf numFmtId="3" fontId="12" fillId="0" borderId="28" xfId="4" applyNumberFormat="1" applyFont="1" applyBorder="1" applyAlignment="1">
      <alignment horizontal="left" vertical="center" indent="1"/>
    </xf>
    <xf numFmtId="0" fontId="12" fillId="0" borderId="28" xfId="0" applyFont="1" applyFill="1" applyBorder="1" applyAlignment="1">
      <alignment horizontal="center"/>
    </xf>
    <xf numFmtId="0" fontId="12" fillId="7" borderId="72" xfId="4" applyFill="1" applyBorder="1"/>
    <xf numFmtId="0" fontId="12" fillId="7" borderId="60" xfId="4" applyFill="1" applyBorder="1"/>
    <xf numFmtId="0" fontId="32" fillId="7" borderId="60" xfId="4" applyFont="1" applyFill="1" applyBorder="1"/>
    <xf numFmtId="0" fontId="12" fillId="7" borderId="31" xfId="4" applyFill="1" applyBorder="1"/>
    <xf numFmtId="0" fontId="12" fillId="7" borderId="37" xfId="4" applyFill="1" applyBorder="1"/>
    <xf numFmtId="0" fontId="12" fillId="7" borderId="32" xfId="4" applyFill="1" applyBorder="1"/>
    <xf numFmtId="0" fontId="33" fillId="7" borderId="37" xfId="0" applyFont="1" applyFill="1" applyBorder="1"/>
    <xf numFmtId="0" fontId="31" fillId="7" borderId="37" xfId="0" applyFont="1" applyFill="1" applyBorder="1"/>
    <xf numFmtId="0" fontId="12" fillId="7" borderId="59" xfId="4" applyFill="1" applyBorder="1"/>
    <xf numFmtId="0" fontId="12" fillId="7" borderId="28" xfId="4" applyFill="1" applyBorder="1"/>
    <xf numFmtId="0" fontId="32" fillId="7" borderId="28" xfId="4" applyFont="1" applyFill="1" applyBorder="1"/>
    <xf numFmtId="0" fontId="12" fillId="7" borderId="33" xfId="4" applyFill="1" applyBorder="1"/>
    <xf numFmtId="0" fontId="12" fillId="0" borderId="28" xfId="4" applyFont="1" applyFill="1" applyBorder="1"/>
    <xf numFmtId="3" fontId="12" fillId="8" borderId="0" xfId="4" applyNumberFormat="1" applyFont="1" applyFill="1" applyBorder="1" applyAlignment="1">
      <alignment horizontal="center" vertical="center"/>
    </xf>
    <xf numFmtId="3" fontId="12" fillId="0" borderId="0" xfId="4" applyNumberFormat="1" applyFont="1" applyBorder="1" applyAlignment="1">
      <alignment horizontal="center" vertical="center"/>
    </xf>
    <xf numFmtId="3" fontId="12" fillId="8" borderId="0" xfId="4" applyNumberFormat="1" applyFont="1" applyFill="1" applyBorder="1" applyAlignment="1">
      <alignment horizontal="right" vertical="center" indent="1"/>
    </xf>
    <xf numFmtId="3" fontId="12" fillId="0" borderId="0" xfId="4" applyNumberFormat="1" applyFont="1" applyBorder="1" applyAlignment="1">
      <alignment horizontal="right" vertical="center" indent="1"/>
    </xf>
    <xf numFmtId="3" fontId="12" fillId="7" borderId="60" xfId="4" applyNumberFormat="1" applyFont="1" applyFill="1" applyBorder="1" applyAlignment="1">
      <alignment horizontal="left" vertical="center" indent="1"/>
    </xf>
    <xf numFmtId="3" fontId="12" fillId="7" borderId="31" xfId="4" applyNumberFormat="1" applyFont="1" applyFill="1" applyBorder="1" applyAlignment="1">
      <alignment horizontal="left" vertical="center" indent="1"/>
    </xf>
    <xf numFmtId="3" fontId="12" fillId="8" borderId="32" xfId="4" applyNumberFormat="1" applyFont="1" applyFill="1" applyBorder="1" applyAlignment="1">
      <alignment horizontal="center" vertical="center"/>
    </xf>
    <xf numFmtId="3" fontId="12" fillId="0" borderId="32" xfId="4" applyNumberFormat="1" applyFont="1" applyBorder="1" applyAlignment="1">
      <alignment horizontal="center" vertical="center"/>
    </xf>
    <xf numFmtId="3" fontId="12" fillId="8" borderId="32" xfId="4" applyNumberFormat="1" applyFont="1" applyFill="1" applyBorder="1" applyAlignment="1">
      <alignment horizontal="right" vertical="center" indent="1"/>
    </xf>
    <xf numFmtId="3" fontId="12" fillId="0" borderId="32" xfId="4" applyNumberFormat="1" applyFont="1" applyBorder="1" applyAlignment="1">
      <alignment horizontal="right" vertical="center" indent="1"/>
    </xf>
    <xf numFmtId="0" fontId="12" fillId="0" borderId="32" xfId="4" applyFont="1" applyBorder="1"/>
    <xf numFmtId="0" fontId="12" fillId="8" borderId="34" xfId="4" applyFont="1" applyFill="1" applyBorder="1" applyAlignment="1">
      <alignment horizontal="left" vertical="center" wrapText="1" indent="2"/>
    </xf>
    <xf numFmtId="0" fontId="12" fillId="0" borderId="35" xfId="4" applyFont="1" applyBorder="1" applyAlignment="1">
      <alignment horizontal="left" vertical="center" wrapText="1" indent="2"/>
    </xf>
    <xf numFmtId="0" fontId="12" fillId="0" borderId="36" xfId="4" applyFont="1" applyBorder="1" applyAlignment="1">
      <alignment horizontal="left" vertical="center" wrapText="1" indent="2"/>
    </xf>
    <xf numFmtId="0" fontId="12" fillId="8" borderId="72" xfId="4" applyFont="1" applyFill="1" applyBorder="1" applyAlignment="1">
      <alignment horizontal="left" vertical="center" wrapText="1" indent="2"/>
    </xf>
    <xf numFmtId="0" fontId="12" fillId="0" borderId="37" xfId="4" applyFont="1" applyBorder="1" applyAlignment="1">
      <alignment horizontal="left" vertical="center" wrapText="1" indent="2"/>
    </xf>
    <xf numFmtId="0" fontId="12" fillId="8" borderId="37" xfId="4" applyFont="1" applyFill="1" applyBorder="1" applyAlignment="1">
      <alignment horizontal="left" vertical="center" wrapText="1" indent="2"/>
    </xf>
    <xf numFmtId="0" fontId="12" fillId="0" borderId="37" xfId="4" applyFont="1" applyFill="1" applyBorder="1" applyAlignment="1">
      <alignment horizontal="left" vertical="center" wrapText="1" indent="2"/>
    </xf>
    <xf numFmtId="0" fontId="12" fillId="0" borderId="59" xfId="4" applyFont="1" applyBorder="1" applyAlignment="1">
      <alignment horizontal="left" vertical="center" wrapText="1" indent="2"/>
    </xf>
    <xf numFmtId="0" fontId="12" fillId="0" borderId="35" xfId="4" applyFont="1" applyFill="1" applyBorder="1" applyAlignment="1">
      <alignment horizontal="left" vertical="center" wrapText="1" indent="2"/>
    </xf>
    <xf numFmtId="3" fontId="41" fillId="0" borderId="0" xfId="0" applyNumberFormat="1" applyFont="1" applyBorder="1" applyAlignment="1">
      <alignment horizontal="right" wrapText="1" indent="1"/>
    </xf>
    <xf numFmtId="0" fontId="12" fillId="5" borderId="35" xfId="4" applyFont="1" applyFill="1" applyBorder="1" applyAlignment="1">
      <alignment horizontal="left" vertical="center" wrapText="1" indent="2"/>
    </xf>
    <xf numFmtId="3" fontId="12" fillId="5" borderId="37" xfId="4" applyNumberFormat="1" applyFont="1" applyFill="1" applyBorder="1" applyAlignment="1">
      <alignment horizontal="center" vertical="center" wrapText="1"/>
    </xf>
    <xf numFmtId="3" fontId="12" fillId="5" borderId="32" xfId="4" applyNumberFormat="1" applyFont="1" applyFill="1" applyBorder="1" applyAlignment="1">
      <alignment horizontal="center" vertical="center" wrapText="1"/>
    </xf>
    <xf numFmtId="3" fontId="12" fillId="5" borderId="0" xfId="4" applyNumberFormat="1" applyFont="1" applyFill="1" applyBorder="1" applyAlignment="1">
      <alignment horizontal="left" vertical="center" indent="1"/>
    </xf>
    <xf numFmtId="3" fontId="12" fillId="5" borderId="32" xfId="4" applyNumberFormat="1" applyFont="1" applyFill="1" applyBorder="1" applyAlignment="1">
      <alignment horizontal="left" vertical="center" indent="1"/>
    </xf>
    <xf numFmtId="0" fontId="12" fillId="0" borderId="0" xfId="0" applyFont="1" applyFill="1" applyBorder="1" applyAlignment="1">
      <alignment horizontal="left" vertical="center" wrapText="1" indent="2"/>
    </xf>
    <xf numFmtId="3" fontId="12" fillId="4" borderId="28" xfId="4" applyNumberFormat="1" applyFont="1" applyFill="1" applyBorder="1" applyAlignment="1">
      <alignment horizontal="right" vertical="center" wrapText="1" indent="1"/>
    </xf>
    <xf numFmtId="3" fontId="15" fillId="4" borderId="28" xfId="4" applyNumberFormat="1" applyFont="1" applyFill="1" applyBorder="1" applyAlignment="1">
      <alignment horizontal="right" vertical="center" wrapText="1" indent="1"/>
    </xf>
    <xf numFmtId="0" fontId="12" fillId="4" borderId="28" xfId="4" applyFont="1" applyFill="1" applyBorder="1" applyAlignment="1">
      <alignment horizontal="left" vertical="center" wrapText="1" indent="2"/>
    </xf>
    <xf numFmtId="0" fontId="22" fillId="5" borderId="0" xfId="4" applyFont="1" applyFill="1" applyBorder="1" applyAlignment="1">
      <alignment horizontal="left" vertical="center" wrapText="1" indent="2"/>
    </xf>
    <xf numFmtId="3" fontId="13" fillId="5" borderId="59" xfId="4" applyNumberFormat="1" applyFont="1" applyFill="1" applyBorder="1" applyAlignment="1">
      <alignment horizontal="right" vertical="center" wrapText="1" indent="1"/>
    </xf>
    <xf numFmtId="0" fontId="12" fillId="4" borderId="0" xfId="4" applyFill="1" applyAlignment="1">
      <alignment horizontal="left" vertical="center" wrapText="1" indent="3"/>
    </xf>
    <xf numFmtId="165" fontId="12" fillId="5" borderId="0" xfId="2" applyNumberFormat="1" applyFont="1" applyFill="1" applyBorder="1" applyAlignment="1">
      <alignment horizontal="right" vertical="center" wrapText="1" indent="2"/>
    </xf>
    <xf numFmtId="0" fontId="12" fillId="4" borderId="28" xfId="4" applyFont="1" applyFill="1" applyBorder="1" applyAlignment="1">
      <alignment horizontal="left" vertical="center" wrapText="1" indent="4"/>
    </xf>
    <xf numFmtId="0" fontId="12" fillId="0" borderId="0" xfId="4" applyFont="1" applyBorder="1" applyAlignment="1">
      <alignment horizontal="left" wrapText="1"/>
    </xf>
    <xf numFmtId="0" fontId="12" fillId="11" borderId="0" xfId="4" applyFont="1" applyFill="1" applyBorder="1" applyAlignment="1">
      <alignment horizontal="left" vertical="center" wrapText="1" indent="3"/>
    </xf>
    <xf numFmtId="166" fontId="12" fillId="0" borderId="0" xfId="0" applyNumberFormat="1" applyFont="1" applyFill="1" applyBorder="1" applyAlignment="1">
      <alignment horizontal="center" vertical="center" wrapText="1"/>
    </xf>
    <xf numFmtId="3" fontId="15" fillId="0" borderId="0" xfId="4" applyNumberFormat="1" applyFont="1" applyAlignment="1"/>
    <xf numFmtId="0" fontId="33" fillId="0" borderId="0" xfId="4" applyFont="1" applyFill="1" applyAlignment="1"/>
    <xf numFmtId="0" fontId="33" fillId="0" borderId="0" xfId="5" applyFont="1" applyFill="1" applyAlignment="1"/>
    <xf numFmtId="0" fontId="12" fillId="4" borderId="0" xfId="4" applyFont="1" applyFill="1" applyAlignment="1">
      <alignment horizontal="left" vertical="center" indent="3"/>
    </xf>
    <xf numFmtId="0" fontId="12" fillId="11" borderId="0" xfId="4" applyFont="1" applyFill="1" applyAlignment="1">
      <alignment horizontal="left" vertical="center" indent="3"/>
    </xf>
    <xf numFmtId="3" fontId="12" fillId="10" borderId="0" xfId="4" applyNumberFormat="1" applyFont="1" applyFill="1" applyBorder="1" applyAlignment="1">
      <alignment horizontal="center" vertical="center" wrapText="1"/>
    </xf>
    <xf numFmtId="0" fontId="12" fillId="11" borderId="0" xfId="4" applyFill="1" applyAlignment="1">
      <alignment horizontal="left" vertical="center" indent="3"/>
    </xf>
    <xf numFmtId="3" fontId="12" fillId="11" borderId="0" xfId="4" applyNumberFormat="1" applyFont="1" applyFill="1" applyBorder="1" applyAlignment="1">
      <alignment horizontal="center" vertical="center" wrapText="1"/>
    </xf>
    <xf numFmtId="3" fontId="12" fillId="11" borderId="28" xfId="4" applyNumberFormat="1" applyFont="1" applyFill="1" applyBorder="1" applyAlignment="1">
      <alignment horizontal="center" vertical="center" wrapText="1"/>
    </xf>
    <xf numFmtId="3" fontId="12" fillId="0" borderId="28" xfId="4" applyNumberFormat="1" applyFont="1" applyBorder="1" applyAlignment="1">
      <alignment horizontal="right" vertical="center" indent="1"/>
    </xf>
    <xf numFmtId="3" fontId="12" fillId="0" borderId="33" xfId="4" applyNumberFormat="1" applyFont="1" applyBorder="1" applyAlignment="1">
      <alignment horizontal="right" vertical="center" indent="1"/>
    </xf>
    <xf numFmtId="0" fontId="15" fillId="7" borderId="83" xfId="4" applyFont="1" applyFill="1" applyBorder="1" applyAlignment="1"/>
    <xf numFmtId="0" fontId="33" fillId="7" borderId="84" xfId="4" applyFont="1" applyFill="1" applyBorder="1" applyAlignment="1"/>
    <xf numFmtId="3" fontId="12" fillId="7" borderId="79" xfId="4" applyNumberFormat="1" applyFont="1" applyFill="1" applyBorder="1" applyAlignment="1">
      <alignment horizontal="right" vertical="center" indent="1"/>
    </xf>
    <xf numFmtId="3" fontId="12" fillId="4" borderId="79" xfId="4" applyNumberFormat="1" applyFont="1" applyFill="1" applyBorder="1" applyAlignment="1">
      <alignment horizontal="right" vertical="center" indent="1"/>
    </xf>
    <xf numFmtId="0" fontId="15" fillId="4" borderId="81" xfId="4" applyFont="1" applyFill="1" applyBorder="1" applyAlignment="1"/>
    <xf numFmtId="0" fontId="33" fillId="4" borderId="82" xfId="4" applyFont="1" applyFill="1" applyBorder="1" applyAlignment="1"/>
    <xf numFmtId="0" fontId="15" fillId="7" borderId="0" xfId="4" applyFont="1" applyFill="1" applyBorder="1" applyAlignment="1"/>
    <xf numFmtId="0" fontId="33" fillId="7" borderId="86" xfId="4" applyFont="1" applyFill="1" applyBorder="1" applyAlignment="1"/>
    <xf numFmtId="0" fontId="15" fillId="7" borderId="87" xfId="4" applyFont="1" applyFill="1" applyBorder="1" applyAlignment="1"/>
    <xf numFmtId="0" fontId="33" fillId="7" borderId="88" xfId="4" applyFont="1" applyFill="1" applyBorder="1" applyAlignment="1"/>
    <xf numFmtId="166" fontId="12" fillId="7" borderId="79" xfId="4" applyNumberFormat="1" applyFont="1" applyFill="1" applyBorder="1" applyAlignment="1">
      <alignment horizontal="right" vertical="center" indent="1"/>
    </xf>
    <xf numFmtId="0" fontId="26" fillId="9" borderId="27" xfId="4" applyFont="1" applyFill="1" applyBorder="1" applyAlignment="1">
      <alignment vertical="center" wrapText="1"/>
    </xf>
    <xf numFmtId="166" fontId="12" fillId="0" borderId="0" xfId="0" applyNumberFormat="1" applyFont="1" applyFill="1" applyBorder="1" applyAlignment="1">
      <alignment horizontal="right" vertical="center" wrapText="1" indent="2"/>
    </xf>
    <xf numFmtId="165" fontId="49" fillId="4" borderId="0" xfId="2" applyNumberFormat="1" applyFont="1" applyFill="1" applyBorder="1" applyAlignment="1">
      <alignment horizontal="center" vertical="center"/>
    </xf>
    <xf numFmtId="165" fontId="49" fillId="4" borderId="28" xfId="2" applyNumberFormat="1" applyFont="1" applyFill="1" applyBorder="1" applyAlignment="1">
      <alignment horizontal="center" vertical="center"/>
    </xf>
    <xf numFmtId="3" fontId="49" fillId="4" borderId="0" xfId="2" applyNumberFormat="1" applyFont="1" applyFill="1" applyBorder="1" applyAlignment="1">
      <alignment horizontal="right" vertical="center" indent="3"/>
    </xf>
    <xf numFmtId="3" fontId="49" fillId="4" borderId="0" xfId="2" applyNumberFormat="1" applyFont="1" applyFill="1" applyBorder="1" applyAlignment="1">
      <alignment vertical="center"/>
    </xf>
    <xf numFmtId="165" fontId="15" fillId="4" borderId="0" xfId="2" applyNumberFormat="1" applyFont="1" applyFill="1" applyBorder="1" applyAlignment="1">
      <alignment horizontal="right" vertical="center" wrapText="1" indent="3"/>
    </xf>
    <xf numFmtId="3" fontId="15" fillId="4" borderId="0" xfId="2" applyNumberFormat="1" applyFont="1" applyFill="1" applyBorder="1" applyAlignment="1">
      <alignment horizontal="center" vertical="center"/>
    </xf>
    <xf numFmtId="3" fontId="15" fillId="4" borderId="0" xfId="2" applyNumberFormat="1" applyFont="1" applyFill="1" applyBorder="1" applyAlignment="1">
      <alignment horizontal="right" vertical="center" indent="2"/>
    </xf>
    <xf numFmtId="0" fontId="12" fillId="0" borderId="0" xfId="4" applyFont="1" applyBorder="1" applyAlignment="1">
      <alignment horizontal="right"/>
    </xf>
    <xf numFmtId="49" fontId="22" fillId="0" borderId="0" xfId="3" quotePrefix="1" applyNumberFormat="1" applyFont="1" applyBorder="1" applyAlignment="1" applyProtection="1">
      <alignment horizontal="left"/>
    </xf>
    <xf numFmtId="3" fontId="0" fillId="0" borderId="0" xfId="0" applyNumberFormat="1" applyAlignment="1">
      <alignment wrapText="1"/>
    </xf>
    <xf numFmtId="3" fontId="33" fillId="0" borderId="0" xfId="4" applyNumberFormat="1" applyFont="1" applyAlignment="1"/>
    <xf numFmtId="0" fontId="12" fillId="4" borderId="0" xfId="4" applyFont="1" applyFill="1" applyBorder="1" applyAlignment="1">
      <alignment horizontal="left" vertical="center" indent="3"/>
    </xf>
    <xf numFmtId="0" fontId="12" fillId="11" borderId="28" xfId="4" applyFill="1" applyBorder="1" applyAlignment="1">
      <alignment horizontal="left" vertical="center" indent="3"/>
    </xf>
    <xf numFmtId="168" fontId="12" fillId="0" borderId="0" xfId="4" applyNumberFormat="1" applyBorder="1"/>
    <xf numFmtId="0" fontId="12" fillId="0" borderId="0" xfId="4" applyFont="1" applyBorder="1" applyAlignment="1">
      <alignment horizontal="right" vertical="center"/>
    </xf>
    <xf numFmtId="0" fontId="26" fillId="9" borderId="0" xfId="0" applyFont="1" applyFill="1" applyBorder="1" applyAlignment="1">
      <alignment horizontal="left" vertical="center" wrapText="1"/>
    </xf>
    <xf numFmtId="37" fontId="13" fillId="0" borderId="0" xfId="3" applyFont="1" applyBorder="1" applyAlignment="1" applyProtection="1">
      <alignment horizontal="left" vertical="center"/>
    </xf>
    <xf numFmtId="37" fontId="22" fillId="0" borderId="0" xfId="3" quotePrefix="1" applyFont="1" applyBorder="1" applyAlignment="1" applyProtection="1">
      <alignment horizontal="left" vertical="top"/>
    </xf>
    <xf numFmtId="165" fontId="49" fillId="4" borderId="0" xfId="2" applyNumberFormat="1" applyFont="1" applyFill="1" applyBorder="1" applyAlignment="1">
      <alignment horizontal="left" vertical="center"/>
    </xf>
    <xf numFmtId="3" fontId="12" fillId="10" borderId="0" xfId="4" applyNumberFormat="1" applyFont="1" applyFill="1" applyBorder="1" applyAlignment="1">
      <alignment horizontal="right" vertical="center" indent="4"/>
    </xf>
    <xf numFmtId="3" fontId="12" fillId="5" borderId="0" xfId="4" applyNumberFormat="1" applyFont="1" applyFill="1" applyBorder="1" applyAlignment="1">
      <alignment horizontal="right" vertical="center" indent="4"/>
    </xf>
    <xf numFmtId="0" fontId="31" fillId="0" borderId="0" xfId="0" applyFont="1" applyAlignment="1">
      <alignment horizontal="left"/>
    </xf>
    <xf numFmtId="165" fontId="15" fillId="4" borderId="0" xfId="2" applyNumberFormat="1" applyFont="1" applyFill="1" applyBorder="1" applyAlignment="1">
      <alignment horizontal="left" vertical="center" wrapText="1"/>
    </xf>
    <xf numFmtId="0" fontId="15" fillId="4" borderId="0" xfId="0" applyFont="1" applyFill="1" applyBorder="1" applyAlignment="1">
      <alignment horizontal="left" vertical="center" wrapText="1"/>
    </xf>
    <xf numFmtId="0" fontId="31" fillId="0" borderId="0" xfId="4" applyFont="1" applyAlignment="1">
      <alignment horizontal="left"/>
    </xf>
    <xf numFmtId="0" fontId="31" fillId="0" borderId="0" xfId="4" applyFont="1" applyBorder="1" applyAlignment="1">
      <alignment horizontal="left"/>
    </xf>
    <xf numFmtId="165" fontId="15" fillId="4" borderId="0" xfId="2" applyNumberFormat="1" applyFont="1" applyFill="1" applyBorder="1" applyAlignment="1">
      <alignment vertical="center" wrapText="1"/>
    </xf>
    <xf numFmtId="0" fontId="31" fillId="0" borderId="0" xfId="5" applyFont="1" applyFill="1" applyAlignment="1">
      <alignment horizontal="left" vertical="top"/>
    </xf>
    <xf numFmtId="0" fontId="31" fillId="0" borderId="0" xfId="4" applyFont="1" applyBorder="1"/>
    <xf numFmtId="0" fontId="12" fillId="0" borderId="0" xfId="4" applyFont="1" applyAlignment="1">
      <alignment horizontal="left"/>
    </xf>
    <xf numFmtId="0" fontId="36" fillId="0" borderId="0" xfId="4" applyFont="1" applyAlignment="1">
      <alignment vertical="center"/>
    </xf>
    <xf numFmtId="0" fontId="12" fillId="0" borderId="28" xfId="4" applyFont="1" applyBorder="1" applyAlignment="1"/>
    <xf numFmtId="0" fontId="26" fillId="9" borderId="0" xfId="0" applyFont="1" applyFill="1" applyBorder="1" applyAlignment="1">
      <alignment horizontal="right" vertical="center" wrapText="1"/>
    </xf>
    <xf numFmtId="165" fontId="15" fillId="4" borderId="0" xfId="2" applyNumberFormat="1" applyFont="1" applyFill="1" applyBorder="1" applyAlignment="1">
      <alignment horizontal="right" vertical="center" wrapText="1"/>
    </xf>
    <xf numFmtId="3" fontId="12" fillId="0" borderId="0" xfId="4" applyNumberFormat="1" applyFont="1" applyBorder="1" applyAlignment="1">
      <alignment vertical="center" wrapText="1"/>
    </xf>
    <xf numFmtId="3" fontId="15" fillId="0" borderId="0" xfId="4" applyNumberFormat="1" applyFont="1" applyBorder="1" applyAlignment="1">
      <alignment vertical="center" wrapText="1"/>
    </xf>
    <xf numFmtId="2" fontId="12" fillId="0" borderId="0" xfId="4" applyNumberFormat="1" applyFont="1" applyBorder="1" applyAlignment="1">
      <alignment horizontal="right" vertical="center" wrapText="1"/>
    </xf>
    <xf numFmtId="2" fontId="12" fillId="11" borderId="0" xfId="4" applyNumberFormat="1" applyFont="1" applyFill="1" applyBorder="1" applyAlignment="1">
      <alignment horizontal="right" vertical="center" wrapText="1"/>
    </xf>
    <xf numFmtId="2" fontId="12" fillId="0" borderId="0" xfId="4" applyNumberFormat="1" applyFont="1" applyFill="1" applyBorder="1" applyAlignment="1">
      <alignment horizontal="right" vertical="center" wrapText="1"/>
    </xf>
    <xf numFmtId="0" fontId="12" fillId="11" borderId="0" xfId="4" applyFont="1" applyFill="1" applyBorder="1" applyAlignment="1">
      <alignment vertical="center" wrapText="1"/>
    </xf>
    <xf numFmtId="0" fontId="15" fillId="0" borderId="0" xfId="4" applyFont="1" applyBorder="1" applyAlignment="1">
      <alignment vertical="center" wrapText="1"/>
    </xf>
    <xf numFmtId="0" fontId="12" fillId="0" borderId="0" xfId="4" applyFont="1" applyBorder="1" applyAlignment="1">
      <alignment horizontal="right" vertical="center" wrapText="1"/>
    </xf>
    <xf numFmtId="3" fontId="12" fillId="0" borderId="0" xfId="4" applyNumberFormat="1" applyFont="1" applyBorder="1" applyAlignment="1">
      <alignment horizontal="right" vertical="center" wrapText="1"/>
    </xf>
    <xf numFmtId="3" fontId="15" fillId="0" borderId="0" xfId="4" applyNumberFormat="1" applyFont="1" applyBorder="1" applyAlignment="1">
      <alignment horizontal="right" vertical="center" wrapText="1"/>
    </xf>
    <xf numFmtId="0" fontId="12" fillId="11" borderId="0" xfId="4" applyFont="1" applyFill="1" applyBorder="1" applyAlignment="1">
      <alignment horizontal="right" vertical="center" wrapText="1"/>
    </xf>
    <xf numFmtId="3" fontId="15" fillId="11" borderId="0" xfId="4" applyNumberFormat="1" applyFont="1" applyFill="1" applyBorder="1" applyAlignment="1">
      <alignment horizontal="right" vertical="center" wrapText="1"/>
    </xf>
    <xf numFmtId="3" fontId="12" fillId="0" borderId="0" xfId="4" applyNumberFormat="1" applyFont="1" applyFill="1" applyBorder="1" applyAlignment="1">
      <alignment horizontal="right" vertical="center" wrapText="1"/>
    </xf>
    <xf numFmtId="0" fontId="15" fillId="0" borderId="0" xfId="4" applyFont="1" applyBorder="1" applyAlignment="1">
      <alignment horizontal="right" vertical="center" wrapText="1"/>
    </xf>
    <xf numFmtId="0" fontId="12" fillId="0" borderId="0" xfId="4" quotePrefix="1" applyFont="1" applyBorder="1" applyAlignment="1">
      <alignment horizontal="right" vertical="center" wrapText="1"/>
    </xf>
    <xf numFmtId="0" fontId="47" fillId="0" borderId="0" xfId="4" applyFont="1" applyBorder="1" applyAlignment="1">
      <alignment vertical="center" wrapText="1"/>
    </xf>
    <xf numFmtId="0" fontId="48" fillId="0" borderId="0" xfId="4" applyFont="1" applyBorder="1" applyAlignment="1">
      <alignment vertical="center" wrapText="1"/>
    </xf>
    <xf numFmtId="0" fontId="48" fillId="11" borderId="0" xfId="4" applyFont="1" applyFill="1" applyBorder="1" applyAlignment="1">
      <alignment vertical="center" wrapText="1"/>
    </xf>
    <xf numFmtId="0" fontId="47" fillId="0" borderId="0" xfId="4" applyFont="1" applyFill="1" applyBorder="1" applyAlignment="1">
      <alignment vertical="center" wrapText="1"/>
    </xf>
    <xf numFmtId="0" fontId="47" fillId="11" borderId="0" xfId="4" applyFont="1" applyFill="1" applyBorder="1" applyAlignment="1">
      <alignment vertical="center" wrapText="1"/>
    </xf>
    <xf numFmtId="0" fontId="48" fillId="4" borderId="0" xfId="4" applyFont="1" applyFill="1" applyBorder="1" applyAlignment="1">
      <alignment vertical="center" wrapText="1"/>
    </xf>
    <xf numFmtId="0" fontId="47" fillId="4" borderId="0" xfId="4" applyFont="1" applyFill="1" applyBorder="1" applyAlignment="1">
      <alignment vertical="center" wrapText="1"/>
    </xf>
    <xf numFmtId="3" fontId="47" fillId="0" borderId="0" xfId="4" applyNumberFormat="1" applyFont="1" applyBorder="1" applyAlignment="1">
      <alignment vertical="center" wrapText="1"/>
    </xf>
    <xf numFmtId="3" fontId="48" fillId="0" borderId="0" xfId="4" applyNumberFormat="1" applyFont="1" applyBorder="1" applyAlignment="1">
      <alignment vertical="center" wrapText="1"/>
    </xf>
    <xf numFmtId="3" fontId="48" fillId="11" borderId="0" xfId="4" applyNumberFormat="1" applyFont="1" applyFill="1" applyBorder="1" applyAlignment="1">
      <alignment vertical="center" wrapText="1"/>
    </xf>
    <xf numFmtId="3" fontId="47" fillId="0" borderId="0" xfId="4" applyNumberFormat="1" applyFont="1" applyFill="1" applyBorder="1" applyAlignment="1">
      <alignment vertical="center" wrapText="1"/>
    </xf>
    <xf numFmtId="165" fontId="12" fillId="11" borderId="0" xfId="2" applyNumberFormat="1" applyFont="1" applyFill="1" applyBorder="1" applyAlignment="1">
      <alignment vertical="center" wrapText="1"/>
    </xf>
    <xf numFmtId="0" fontId="15" fillId="4" borderId="0" xfId="4" applyFont="1" applyFill="1" applyBorder="1" applyAlignment="1">
      <alignment vertical="center" wrapText="1"/>
    </xf>
    <xf numFmtId="3" fontId="15" fillId="4" borderId="0" xfId="0" applyNumberFormat="1" applyFont="1" applyFill="1" applyBorder="1" applyAlignment="1">
      <alignment horizontal="right" vertical="center" wrapText="1"/>
    </xf>
    <xf numFmtId="0" fontId="26" fillId="9" borderId="7" xfId="4" applyFont="1" applyFill="1" applyBorder="1" applyAlignment="1">
      <alignment horizontal="left" vertical="center" wrapText="1" indent="3"/>
    </xf>
    <xf numFmtId="165" fontId="15" fillId="4" borderId="0" xfId="2" applyNumberFormat="1" applyFont="1" applyFill="1" applyBorder="1" applyAlignment="1">
      <alignment horizontal="left" vertical="center" wrapText="1" indent="2"/>
    </xf>
    <xf numFmtId="165" fontId="15" fillId="4" borderId="0" xfId="2" applyNumberFormat="1" applyFont="1" applyFill="1" applyBorder="1" applyAlignment="1">
      <alignment horizontal="left" vertical="center" indent="1"/>
    </xf>
    <xf numFmtId="3" fontId="12" fillId="8" borderId="60" xfId="4" applyNumberFormat="1" applyFont="1" applyFill="1" applyBorder="1" applyAlignment="1">
      <alignment horizontal="right" vertical="center" wrapText="1"/>
    </xf>
    <xf numFmtId="3" fontId="12" fillId="8" borderId="72" xfId="4" applyNumberFormat="1" applyFont="1" applyFill="1" applyBorder="1" applyAlignment="1">
      <alignment horizontal="right" vertical="center" wrapText="1"/>
    </xf>
    <xf numFmtId="3" fontId="12" fillId="8" borderId="31" xfId="4" applyNumberFormat="1" applyFont="1" applyFill="1" applyBorder="1" applyAlignment="1">
      <alignment horizontal="right" vertical="center" wrapText="1"/>
    </xf>
    <xf numFmtId="3" fontId="12" fillId="7" borderId="60" xfId="4" applyNumberFormat="1" applyFont="1" applyFill="1" applyBorder="1" applyAlignment="1">
      <alignment horizontal="right" vertical="center"/>
    </xf>
    <xf numFmtId="3" fontId="12" fillId="7" borderId="31" xfId="4" applyNumberFormat="1" applyFont="1" applyFill="1" applyBorder="1" applyAlignment="1">
      <alignment horizontal="right" vertical="center"/>
    </xf>
    <xf numFmtId="3" fontId="12" fillId="0" borderId="37" xfId="4" applyNumberFormat="1" applyFont="1" applyBorder="1" applyAlignment="1">
      <alignment horizontal="right" vertical="center" wrapText="1"/>
    </xf>
    <xf numFmtId="3" fontId="12" fillId="0" borderId="32" xfId="4" applyNumberFormat="1" applyFont="1" applyBorder="1" applyAlignment="1">
      <alignment horizontal="right" vertical="center" wrapText="1"/>
    </xf>
    <xf numFmtId="3" fontId="12" fillId="0" borderId="0" xfId="4" applyNumberFormat="1" applyFont="1" applyBorder="1" applyAlignment="1">
      <alignment horizontal="right" vertical="center"/>
    </xf>
    <xf numFmtId="3" fontId="12" fillId="0" borderId="32" xfId="4" applyNumberFormat="1" applyFont="1" applyBorder="1" applyAlignment="1">
      <alignment horizontal="right" vertical="center"/>
    </xf>
    <xf numFmtId="3" fontId="12" fillId="8" borderId="0" xfId="4" applyNumberFormat="1" applyFont="1" applyFill="1" applyBorder="1" applyAlignment="1">
      <alignment horizontal="right" vertical="center" wrapText="1"/>
    </xf>
    <xf numFmtId="3" fontId="12" fillId="8" borderId="37" xfId="4" applyNumberFormat="1" applyFont="1" applyFill="1" applyBorder="1" applyAlignment="1">
      <alignment horizontal="right" vertical="center" wrapText="1"/>
    </xf>
    <xf numFmtId="3" fontId="12" fillId="8" borderId="32" xfId="4" applyNumberFormat="1" applyFont="1" applyFill="1" applyBorder="1" applyAlignment="1">
      <alignment horizontal="right" vertical="center" wrapText="1"/>
    </xf>
    <xf numFmtId="3" fontId="12" fillId="8" borderId="0" xfId="4" applyNumberFormat="1" applyFont="1" applyFill="1" applyBorder="1" applyAlignment="1">
      <alignment horizontal="right" vertical="center"/>
    </xf>
    <xf numFmtId="3" fontId="12" fillId="8" borderId="32" xfId="4" applyNumberFormat="1" applyFont="1" applyFill="1" applyBorder="1" applyAlignment="1">
      <alignment horizontal="right" vertical="center"/>
    </xf>
    <xf numFmtId="3" fontId="12" fillId="0" borderId="37" xfId="4" applyNumberFormat="1" applyFont="1" applyFill="1" applyBorder="1" applyAlignment="1">
      <alignment horizontal="right" vertical="center" wrapText="1"/>
    </xf>
    <xf numFmtId="3" fontId="12" fillId="0" borderId="32" xfId="4" applyNumberFormat="1" applyFont="1" applyFill="1" applyBorder="1" applyAlignment="1">
      <alignment horizontal="right" vertical="center" wrapText="1"/>
    </xf>
    <xf numFmtId="3" fontId="12" fillId="0" borderId="0" xfId="4" applyNumberFormat="1" applyFont="1" applyFill="1" applyBorder="1" applyAlignment="1">
      <alignment horizontal="right" vertical="center"/>
    </xf>
    <xf numFmtId="3" fontId="12" fillId="0" borderId="32" xfId="4" applyNumberFormat="1" applyFont="1" applyFill="1" applyBorder="1" applyAlignment="1">
      <alignment horizontal="right" vertical="center"/>
    </xf>
    <xf numFmtId="3" fontId="12" fillId="0" borderId="28" xfId="4" applyNumberFormat="1" applyFont="1" applyBorder="1" applyAlignment="1">
      <alignment horizontal="right" vertical="center" wrapText="1"/>
    </xf>
    <xf numFmtId="3" fontId="12" fillId="0" borderId="59" xfId="4" applyNumberFormat="1" applyFont="1" applyBorder="1" applyAlignment="1">
      <alignment horizontal="right" vertical="center" wrapText="1"/>
    </xf>
    <xf numFmtId="3" fontId="12" fillId="0" borderId="33" xfId="4" applyNumberFormat="1" applyFont="1" applyBorder="1" applyAlignment="1">
      <alignment horizontal="right" vertical="center" wrapText="1"/>
    </xf>
    <xf numFmtId="3" fontId="12" fillId="0" borderId="28" xfId="4" applyNumberFormat="1" applyFont="1" applyBorder="1" applyAlignment="1">
      <alignment horizontal="right" vertical="center"/>
    </xf>
    <xf numFmtId="3" fontId="12" fillId="0" borderId="33" xfId="4" applyNumberFormat="1" applyFont="1" applyBorder="1" applyAlignment="1">
      <alignment horizontal="right" vertical="center"/>
    </xf>
    <xf numFmtId="0" fontId="12" fillId="0" borderId="28" xfId="4" applyFont="1" applyBorder="1" applyAlignment="1">
      <alignment horizontal="right" vertical="center" wrapText="1"/>
    </xf>
    <xf numFmtId="3" fontId="12" fillId="8" borderId="60" xfId="4" applyNumberFormat="1" applyFont="1" applyFill="1" applyBorder="1" applyAlignment="1">
      <alignment horizontal="right" vertical="center"/>
    </xf>
    <xf numFmtId="3" fontId="12" fillId="8" borderId="31" xfId="4" applyNumberFormat="1" applyFont="1" applyFill="1" applyBorder="1" applyAlignment="1">
      <alignment horizontal="right" vertical="center"/>
    </xf>
    <xf numFmtId="3" fontId="12" fillId="11" borderId="0" xfId="4" applyNumberFormat="1" applyFont="1" applyFill="1" applyBorder="1" applyAlignment="1">
      <alignment horizontal="right" vertical="center" wrapText="1"/>
    </xf>
    <xf numFmtId="3" fontId="12" fillId="4" borderId="0" xfId="4" applyNumberFormat="1" applyFont="1" applyFill="1" applyBorder="1" applyAlignment="1">
      <alignment horizontal="right" vertical="center" wrapText="1"/>
    </xf>
    <xf numFmtId="3" fontId="12" fillId="5" borderId="0" xfId="4" applyNumberFormat="1" applyFont="1" applyFill="1" applyBorder="1" applyAlignment="1">
      <alignment horizontal="right" vertical="center" wrapText="1"/>
    </xf>
    <xf numFmtId="3" fontId="15" fillId="5" borderId="0" xfId="4" applyNumberFormat="1" applyFont="1" applyFill="1" applyBorder="1" applyAlignment="1">
      <alignment horizontal="right" vertical="center" wrapText="1"/>
    </xf>
    <xf numFmtId="3" fontId="13" fillId="5" borderId="0" xfId="4" applyNumberFormat="1" applyFont="1" applyFill="1" applyBorder="1" applyAlignment="1">
      <alignment vertical="center" wrapText="1"/>
    </xf>
    <xf numFmtId="37" fontId="22" fillId="0" borderId="0" xfId="3" applyFont="1" applyBorder="1" applyAlignment="1" applyProtection="1">
      <alignment horizontal="left" vertical="top"/>
    </xf>
    <xf numFmtId="3" fontId="12" fillId="8" borderId="0" xfId="4" applyNumberFormat="1" applyFont="1" applyFill="1" applyBorder="1" applyAlignment="1">
      <alignment horizontal="right" vertical="center" wrapText="1" indent="2"/>
    </xf>
    <xf numFmtId="3" fontId="12" fillId="5" borderId="0" xfId="4" applyNumberFormat="1" applyFont="1" applyFill="1" applyBorder="1" applyAlignment="1">
      <alignment horizontal="right" vertical="center" wrapText="1" indent="2"/>
    </xf>
    <xf numFmtId="3" fontId="12" fillId="4" borderId="0" xfId="4" applyNumberFormat="1" applyFont="1" applyFill="1" applyBorder="1" applyAlignment="1">
      <alignment horizontal="right" vertical="center" wrapText="1" indent="2"/>
    </xf>
    <xf numFmtId="37" fontId="22" fillId="0" borderId="0" xfId="3" quotePrefix="1" applyFont="1" applyFill="1" applyBorder="1" applyAlignment="1" applyProtection="1">
      <alignment horizontal="left" vertical="top"/>
    </xf>
    <xf numFmtId="166" fontId="12" fillId="10" borderId="0" xfId="0" applyNumberFormat="1" applyFont="1" applyFill="1" applyBorder="1" applyAlignment="1">
      <alignment vertical="center" wrapText="1"/>
    </xf>
    <xf numFmtId="49" fontId="22" fillId="0" borderId="0" xfId="4" applyNumberFormat="1" applyFont="1" applyFill="1" applyBorder="1" applyAlignment="1">
      <alignment horizontal="left" vertical="center" wrapText="1"/>
    </xf>
    <xf numFmtId="49" fontId="22" fillId="0" borderId="0" xfId="4" applyNumberFormat="1" applyFont="1" applyFill="1" applyBorder="1" applyAlignment="1">
      <alignment horizontal="left" vertical="center" wrapText="1"/>
    </xf>
    <xf numFmtId="3" fontId="12" fillId="0" borderId="0" xfId="4" applyNumberFormat="1" applyFont="1" applyFill="1" applyBorder="1"/>
    <xf numFmtId="0" fontId="12" fillId="4" borderId="0" xfId="4" applyFont="1" applyFill="1" applyBorder="1" applyAlignment="1">
      <alignment horizontal="right" vertical="center" wrapText="1" indent="3"/>
    </xf>
    <xf numFmtId="0" fontId="12" fillId="0" borderId="0" xfId="4" applyFont="1" applyBorder="1" applyAlignment="1"/>
    <xf numFmtId="3" fontId="12" fillId="0" borderId="0" xfId="4" applyNumberFormat="1" applyFont="1" applyFill="1" applyBorder="1" applyAlignment="1">
      <alignment horizontal="right" vertical="center" wrapText="1" indent="2"/>
    </xf>
    <xf numFmtId="0" fontId="26" fillId="0" borderId="0" xfId="0" applyFont="1" applyFill="1" applyBorder="1" applyAlignment="1">
      <alignment horizontal="center" vertical="center" wrapText="1"/>
    </xf>
    <xf numFmtId="0" fontId="12" fillId="4" borderId="0" xfId="4" applyFont="1" applyFill="1" applyBorder="1" applyAlignment="1">
      <alignment horizontal="left" vertical="center" wrapText="1" indent="4"/>
    </xf>
    <xf numFmtId="3" fontId="12" fillId="11" borderId="0" xfId="4" applyNumberFormat="1" applyFont="1" applyFill="1" applyBorder="1" applyAlignment="1">
      <alignment horizontal="right" vertical="center" wrapText="1" indent="4"/>
    </xf>
    <xf numFmtId="0" fontId="12" fillId="0" borderId="0" xfId="0" applyFont="1" applyBorder="1"/>
    <xf numFmtId="1" fontId="12" fillId="0" borderId="0" xfId="4" applyNumberFormat="1" applyFont="1"/>
    <xf numFmtId="2" fontId="13" fillId="0" borderId="0" xfId="4" applyNumberFormat="1" applyFont="1" applyBorder="1" applyAlignment="1">
      <alignment horizontal="right" vertical="center" wrapText="1" indent="4"/>
    </xf>
    <xf numFmtId="170" fontId="13" fillId="0" borderId="0" xfId="4" applyNumberFormat="1" applyFont="1" applyBorder="1" applyAlignment="1">
      <alignment horizontal="right" wrapText="1"/>
    </xf>
    <xf numFmtId="0" fontId="12" fillId="0" borderId="60" xfId="4" applyFont="1" applyFill="1" applyBorder="1" applyAlignment="1">
      <alignment horizontal="right" wrapText="1" indent="2"/>
    </xf>
    <xf numFmtId="3" fontId="12" fillId="11" borderId="60" xfId="4" applyNumberFormat="1" applyFont="1" applyFill="1" applyBorder="1" applyAlignment="1">
      <alignment horizontal="right" vertical="center" wrapText="1" indent="3"/>
    </xf>
    <xf numFmtId="0" fontId="12" fillId="0" borderId="60" xfId="4" applyFont="1" applyBorder="1" applyAlignment="1">
      <alignment horizontal="right" wrapText="1" indent="2"/>
    </xf>
    <xf numFmtId="0" fontId="13" fillId="0" borderId="60" xfId="4" applyFont="1" applyBorder="1"/>
    <xf numFmtId="2" fontId="12" fillId="11" borderId="60" xfId="4" applyNumberFormat="1" applyFont="1" applyFill="1" applyBorder="1" applyAlignment="1">
      <alignment horizontal="right" vertical="center" wrapText="1" indent="4"/>
    </xf>
    <xf numFmtId="1" fontId="12" fillId="11" borderId="60" xfId="4" applyNumberFormat="1" applyFont="1" applyFill="1" applyBorder="1" applyAlignment="1">
      <alignment horizontal="right" vertical="center" wrapText="1" indent="4"/>
    </xf>
    <xf numFmtId="0" fontId="12" fillId="0" borderId="60" xfId="4" applyFont="1" applyBorder="1" applyAlignment="1">
      <alignment horizontal="right" wrapText="1" indent="3"/>
    </xf>
    <xf numFmtId="0" fontId="12" fillId="11" borderId="60" xfId="4" applyFont="1" applyFill="1" applyBorder="1" applyAlignment="1">
      <alignment horizontal="right" vertical="center" wrapText="1" indent="4"/>
    </xf>
    <xf numFmtId="0" fontId="12" fillId="0" borderId="60" xfId="4" applyFont="1" applyBorder="1" applyAlignment="1">
      <alignment horizontal="left" wrapText="1"/>
    </xf>
    <xf numFmtId="0" fontId="12" fillId="11" borderId="60" xfId="4" applyFont="1" applyFill="1" applyBorder="1" applyAlignment="1">
      <alignment horizontal="left" vertical="center" wrapText="1" indent="3"/>
    </xf>
    <xf numFmtId="0" fontId="12" fillId="11" borderId="60" xfId="4" applyFont="1" applyFill="1" applyBorder="1" applyAlignment="1">
      <alignment horizontal="right" vertical="center" wrapText="1" indent="3"/>
    </xf>
    <xf numFmtId="0" fontId="12" fillId="0" borderId="60" xfId="4" applyFont="1" applyBorder="1" applyAlignment="1">
      <alignment horizontal="right" wrapText="1" indent="4"/>
    </xf>
    <xf numFmtId="3" fontId="12" fillId="11" borderId="60" xfId="4" applyNumberFormat="1" applyFont="1" applyFill="1" applyBorder="1" applyAlignment="1">
      <alignment horizontal="right" vertical="center" wrapText="1" indent="4"/>
    </xf>
    <xf numFmtId="0" fontId="22" fillId="0" borderId="60" xfId="4" applyFont="1" applyBorder="1" applyAlignment="1">
      <alignment wrapText="1"/>
    </xf>
    <xf numFmtId="0" fontId="12" fillId="4" borderId="60" xfId="4" applyFont="1" applyFill="1" applyBorder="1" applyAlignment="1">
      <alignment horizontal="right" vertical="center" wrapText="1" indent="4"/>
    </xf>
    <xf numFmtId="3" fontId="12" fillId="10" borderId="60" xfId="4" applyNumberFormat="1" applyFont="1" applyFill="1" applyBorder="1" applyAlignment="1">
      <alignment vertical="center" wrapText="1"/>
    </xf>
    <xf numFmtId="2" fontId="12" fillId="0" borderId="0" xfId="4" applyNumberFormat="1" applyFont="1"/>
    <xf numFmtId="0" fontId="22" fillId="0" borderId="0" xfId="4" applyFont="1" applyAlignment="1">
      <alignment vertical="center"/>
    </xf>
    <xf numFmtId="0" fontId="22" fillId="0" borderId="0" xfId="4" applyFont="1" applyAlignment="1">
      <alignment horizontal="left"/>
    </xf>
    <xf numFmtId="0" fontId="12" fillId="0" borderId="0" xfId="4" applyAlignment="1">
      <alignment horizontal="center"/>
    </xf>
    <xf numFmtId="0" fontId="50" fillId="0" borderId="0" xfId="4" applyFont="1"/>
    <xf numFmtId="0" fontId="51" fillId="0" borderId="0" xfId="4" applyFont="1"/>
    <xf numFmtId="0" fontId="53" fillId="0" borderId="0" xfId="4" applyFont="1" applyAlignment="1"/>
    <xf numFmtId="0" fontId="50" fillId="0" borderId="0" xfId="4" applyFont="1" applyAlignment="1"/>
    <xf numFmtId="3" fontId="15" fillId="0" borderId="0" xfId="2" applyNumberFormat="1" applyFont="1" applyFill="1" applyBorder="1" applyAlignment="1">
      <alignment horizontal="center" vertical="center"/>
    </xf>
    <xf numFmtId="3" fontId="12" fillId="0" borderId="59" xfId="4" applyNumberFormat="1" applyFont="1" applyBorder="1" applyAlignment="1">
      <alignment horizontal="right" vertical="center"/>
    </xf>
    <xf numFmtId="0" fontId="23" fillId="0" borderId="0" xfId="1" applyAlignment="1" applyProtection="1"/>
    <xf numFmtId="0" fontId="26" fillId="9" borderId="52" xfId="4" applyFont="1" applyFill="1" applyBorder="1" applyAlignment="1">
      <alignment horizontal="center" vertical="center" wrapText="1"/>
    </xf>
    <xf numFmtId="0" fontId="26" fillId="9" borderId="24" xfId="4" applyFont="1" applyFill="1" applyBorder="1" applyAlignment="1">
      <alignment horizontal="center" vertical="center" wrapText="1"/>
    </xf>
    <xf numFmtId="0" fontId="26" fillId="9" borderId="0" xfId="4" applyFont="1" applyFill="1" applyBorder="1" applyAlignment="1">
      <alignment horizontal="center" vertical="center" wrapText="1"/>
    </xf>
    <xf numFmtId="0" fontId="26" fillId="9" borderId="13" xfId="4" applyFont="1" applyFill="1" applyBorder="1" applyAlignment="1">
      <alignment horizontal="center" vertical="center" wrapText="1"/>
    </xf>
    <xf numFmtId="0" fontId="26" fillId="9" borderId="5" xfId="4" applyFont="1" applyFill="1" applyBorder="1" applyAlignment="1">
      <alignment horizontal="center" vertical="center" wrapText="1"/>
    </xf>
    <xf numFmtId="0" fontId="26" fillId="9" borderId="22" xfId="4" applyFont="1" applyFill="1" applyBorder="1" applyAlignment="1">
      <alignment horizontal="center" vertical="center" wrapText="1"/>
    </xf>
    <xf numFmtId="0" fontId="26" fillId="9" borderId="23" xfId="4" applyFont="1" applyFill="1" applyBorder="1" applyAlignment="1">
      <alignment horizontal="center" vertical="center" wrapText="1"/>
    </xf>
    <xf numFmtId="0" fontId="26" fillId="9" borderId="27" xfId="4" applyFont="1" applyFill="1" applyBorder="1" applyAlignment="1">
      <alignment horizontal="center" vertical="center" wrapText="1"/>
    </xf>
    <xf numFmtId="0" fontId="26" fillId="9" borderId="56" xfId="4" applyFont="1" applyFill="1" applyBorder="1" applyAlignment="1">
      <alignment horizontal="center" vertical="center" wrapText="1"/>
    </xf>
    <xf numFmtId="0" fontId="26" fillId="9" borderId="55" xfId="4" applyFont="1" applyFill="1" applyBorder="1" applyAlignment="1">
      <alignment horizontal="center" vertical="center" wrapText="1"/>
    </xf>
    <xf numFmtId="0" fontId="26" fillId="9" borderId="17" xfId="4" applyFont="1" applyFill="1" applyBorder="1" applyAlignment="1">
      <alignment horizontal="center" vertical="center" wrapText="1"/>
    </xf>
    <xf numFmtId="0" fontId="26" fillId="9" borderId="19" xfId="4" applyFont="1" applyFill="1" applyBorder="1" applyAlignment="1">
      <alignment horizontal="center" vertical="center" wrapText="1"/>
    </xf>
    <xf numFmtId="0" fontId="26" fillId="9" borderId="0" xfId="4" applyFont="1" applyFill="1" applyBorder="1" applyAlignment="1">
      <alignment horizontal="left" vertical="center" wrapText="1"/>
    </xf>
    <xf numFmtId="0" fontId="26" fillId="9" borderId="66" xfId="4" applyFont="1" applyFill="1" applyBorder="1" applyAlignment="1">
      <alignment horizontal="center" vertical="center" wrapText="1"/>
    </xf>
    <xf numFmtId="166" fontId="12" fillId="0" borderId="0" xfId="4" applyNumberFormat="1" applyFont="1"/>
    <xf numFmtId="14" fontId="12" fillId="0" borderId="0" xfId="4" applyNumberFormat="1"/>
    <xf numFmtId="3" fontId="12" fillId="10" borderId="0" xfId="4" applyNumberFormat="1" applyFont="1" applyFill="1" applyBorder="1" applyAlignment="1">
      <alignment horizontal="right" vertical="center" wrapText="1" indent="3"/>
    </xf>
    <xf numFmtId="3" fontId="12" fillId="5" borderId="0" xfId="4" applyNumberFormat="1" applyFont="1" applyFill="1" applyBorder="1" applyAlignment="1">
      <alignment horizontal="right" vertical="center" wrapText="1" indent="3"/>
    </xf>
    <xf numFmtId="2" fontId="12" fillId="0" borderId="0" xfId="4" applyNumberFormat="1"/>
    <xf numFmtId="0" fontId="12" fillId="0" borderId="0" xfId="4" applyFont="1" applyFill="1" applyBorder="1" applyAlignment="1">
      <alignment vertical="center"/>
    </xf>
    <xf numFmtId="3" fontId="12" fillId="4" borderId="28" xfId="4" applyNumberFormat="1" applyFont="1" applyFill="1" applyBorder="1" applyAlignment="1">
      <alignment horizontal="right" vertical="center" wrapText="1" indent="3"/>
    </xf>
    <xf numFmtId="0" fontId="31" fillId="0" borderId="0" xfId="4" applyFont="1" applyAlignment="1"/>
    <xf numFmtId="0" fontId="26" fillId="9" borderId="0" xfId="4" applyFont="1" applyFill="1" applyBorder="1" applyAlignment="1">
      <alignment horizontal="center" vertical="center"/>
    </xf>
    <xf numFmtId="0" fontId="26" fillId="4" borderId="0" xfId="4" applyFont="1" applyFill="1" applyBorder="1" applyAlignment="1">
      <alignment horizontal="center" vertical="center"/>
    </xf>
    <xf numFmtId="0" fontId="12" fillId="10" borderId="0" xfId="4" applyFont="1" applyFill="1" applyBorder="1" applyAlignment="1">
      <alignment horizontal="center" vertical="center" wrapText="1"/>
    </xf>
    <xf numFmtId="3" fontId="12" fillId="10" borderId="0" xfId="4" applyNumberFormat="1" applyFont="1" applyFill="1" applyBorder="1" applyAlignment="1">
      <alignment horizontal="right" vertical="center" wrapText="1" indent="2"/>
    </xf>
    <xf numFmtId="3" fontId="12" fillId="0" borderId="0" xfId="4" applyNumberFormat="1" applyAlignment="1">
      <alignment horizontal="right" wrapText="1"/>
    </xf>
    <xf numFmtId="0" fontId="12" fillId="0" borderId="0" xfId="4" applyFont="1" applyBorder="1" applyAlignment="1">
      <alignment horizontal="center" vertical="center" wrapText="1"/>
    </xf>
    <xf numFmtId="3" fontId="12" fillId="0" borderId="0" xfId="4" applyNumberFormat="1" applyFont="1" applyBorder="1" applyAlignment="1">
      <alignment horizontal="right" vertical="center" wrapText="1" indent="2"/>
    </xf>
    <xf numFmtId="0" fontId="12" fillId="0" borderId="28" xfId="4" applyFont="1" applyBorder="1" applyAlignment="1">
      <alignment horizontal="center" vertical="center" wrapText="1"/>
    </xf>
    <xf numFmtId="3" fontId="12" fillId="0" borderId="28" xfId="4" applyNumberFormat="1" applyFont="1" applyBorder="1" applyAlignment="1">
      <alignment horizontal="right" vertical="center" wrapText="1" indent="2"/>
    </xf>
    <xf numFmtId="0" fontId="41" fillId="0" borderId="0" xfId="4" applyFont="1" applyBorder="1" applyAlignment="1">
      <alignment horizontal="center" wrapText="1"/>
    </xf>
    <xf numFmtId="3" fontId="78" fillId="0" borderId="0" xfId="4" applyNumberFormat="1" applyFont="1" applyBorder="1" applyAlignment="1">
      <alignment horizontal="right" wrapText="1"/>
    </xf>
    <xf numFmtId="0" fontId="12" fillId="0" borderId="0" xfId="4" applyFont="1" applyFill="1" applyBorder="1" applyAlignment="1">
      <alignment horizontal="left" vertical="center"/>
    </xf>
    <xf numFmtId="3" fontId="15" fillId="0" borderId="0" xfId="4" applyNumberFormat="1" applyFont="1" applyFill="1"/>
    <xf numFmtId="3" fontId="12" fillId="0" borderId="0" xfId="4" applyNumberFormat="1" applyFont="1" applyFill="1"/>
    <xf numFmtId="3" fontId="12" fillId="0" borderId="0" xfId="4" applyNumberFormat="1" applyFill="1"/>
    <xf numFmtId="0" fontId="12" fillId="10" borderId="60" xfId="4" applyFont="1" applyFill="1" applyBorder="1" applyAlignment="1">
      <alignment horizontal="center" vertical="center" wrapText="1"/>
    </xf>
    <xf numFmtId="0" fontId="22" fillId="0" borderId="0" xfId="4" applyFont="1" applyFill="1" applyBorder="1" applyAlignment="1">
      <alignment horizontal="left" vertical="center"/>
    </xf>
    <xf numFmtId="0" fontId="12" fillId="0" borderId="0" xfId="4" applyAlignment="1">
      <alignment horizontal="right"/>
    </xf>
    <xf numFmtId="0" fontId="17" fillId="0" borderId="0" xfId="4" applyFont="1" applyAlignment="1">
      <alignment horizontal="justify"/>
    </xf>
    <xf numFmtId="0" fontId="26" fillId="0" borderId="28" xfId="4" applyFont="1" applyFill="1" applyBorder="1" applyAlignment="1">
      <alignment horizontal="center" vertical="center"/>
    </xf>
    <xf numFmtId="3" fontId="12" fillId="10" borderId="0" xfId="4" applyNumberFormat="1" applyFont="1" applyFill="1" applyBorder="1" applyAlignment="1">
      <alignment horizontal="right" vertical="center" wrapText="1" indent="1"/>
    </xf>
    <xf numFmtId="3" fontId="12" fillId="0" borderId="0" xfId="4" applyNumberFormat="1" applyFont="1" applyBorder="1" applyAlignment="1">
      <alignment horizontal="right" vertical="center" wrapText="1" indent="1"/>
    </xf>
    <xf numFmtId="3" fontId="13" fillId="3" borderId="0" xfId="4" applyNumberFormat="1" applyFont="1" applyFill="1" applyBorder="1" applyAlignment="1">
      <alignment horizontal="right" vertical="center" wrapText="1" indent="2"/>
    </xf>
    <xf numFmtId="0" fontId="26" fillId="9" borderId="0" xfId="4" applyFont="1" applyFill="1" applyBorder="1" applyAlignment="1">
      <alignment horizontal="right" vertical="center" indent="2"/>
    </xf>
    <xf numFmtId="0" fontId="26" fillId="9" borderId="0" xfId="4" applyFont="1" applyFill="1" applyBorder="1" applyAlignment="1">
      <alignment horizontal="right" vertical="center" indent="1"/>
    </xf>
    <xf numFmtId="0" fontId="75" fillId="0" borderId="0" xfId="4" applyFont="1"/>
    <xf numFmtId="3" fontId="22" fillId="0" borderId="0" xfId="4" applyNumberFormat="1" applyFont="1" applyBorder="1" applyAlignment="1">
      <alignment horizontal="left"/>
    </xf>
    <xf numFmtId="49" fontId="22" fillId="0" borderId="0" xfId="4" applyNumberFormat="1" applyFont="1" applyBorder="1" applyAlignment="1">
      <alignment horizontal="left"/>
    </xf>
    <xf numFmtId="0" fontId="26" fillId="9" borderId="0" xfId="4" applyFont="1" applyFill="1" applyBorder="1" applyAlignment="1">
      <alignment horizontal="right" vertical="center" indent="4"/>
    </xf>
    <xf numFmtId="0" fontId="26" fillId="9" borderId="0" xfId="4" applyFont="1" applyFill="1" applyBorder="1" applyAlignment="1">
      <alignment horizontal="right" vertical="center" indent="3"/>
    </xf>
    <xf numFmtId="0" fontId="49" fillId="4" borderId="0" xfId="4" applyFont="1" applyFill="1" applyBorder="1" applyAlignment="1">
      <alignment horizontal="left" vertical="center" indent="1"/>
    </xf>
    <xf numFmtId="0" fontId="12" fillId="10" borderId="60" xfId="4" applyFont="1" applyFill="1" applyBorder="1" applyAlignment="1">
      <alignment horizontal="left" vertical="center" wrapText="1" indent="1"/>
    </xf>
    <xf numFmtId="3" fontId="12" fillId="10" borderId="60" xfId="4" applyNumberFormat="1" applyFont="1" applyFill="1" applyBorder="1" applyAlignment="1">
      <alignment horizontal="right" vertical="center" wrapText="1" indent="3"/>
    </xf>
    <xf numFmtId="3" fontId="12" fillId="5" borderId="0" xfId="4" applyNumberFormat="1" applyFont="1" applyFill="1" applyBorder="1" applyAlignment="1">
      <alignment vertical="center" wrapText="1"/>
    </xf>
    <xf numFmtId="3" fontId="41" fillId="0" borderId="0" xfId="4" applyNumberFormat="1" applyFont="1" applyBorder="1" applyAlignment="1">
      <alignment wrapText="1"/>
    </xf>
    <xf numFmtId="3" fontId="41" fillId="0" borderId="0" xfId="4" applyNumberFormat="1" applyFont="1" applyBorder="1" applyAlignment="1">
      <alignment horizontal="right" wrapText="1"/>
    </xf>
    <xf numFmtId="3" fontId="41" fillId="4" borderId="0" xfId="4" applyNumberFormat="1" applyFont="1" applyFill="1" applyBorder="1" applyAlignment="1">
      <alignment wrapText="1"/>
    </xf>
    <xf numFmtId="0" fontId="26" fillId="0" borderId="28" xfId="4" applyFont="1" applyFill="1" applyBorder="1" applyAlignment="1">
      <alignment horizontal="right" vertical="center" indent="3"/>
    </xf>
    <xf numFmtId="0" fontId="26" fillId="4" borderId="0" xfId="4" applyFont="1" applyFill="1" applyBorder="1" applyAlignment="1">
      <alignment vertical="center"/>
    </xf>
    <xf numFmtId="0" fontId="12" fillId="0" borderId="28" xfId="4" applyFont="1" applyBorder="1" applyAlignment="1">
      <alignment horizontal="right" indent="3"/>
    </xf>
    <xf numFmtId="0" fontId="15" fillId="10" borderId="30" xfId="4" applyFont="1" applyFill="1" applyBorder="1" applyAlignment="1">
      <alignment horizontal="left" vertical="center" wrapText="1" indent="1"/>
    </xf>
    <xf numFmtId="3" fontId="15" fillId="10" borderId="30" xfId="4" applyNumberFormat="1" applyFont="1" applyFill="1" applyBorder="1" applyAlignment="1">
      <alignment horizontal="right" vertical="center" wrapText="1" indent="3"/>
    </xf>
    <xf numFmtId="0" fontId="12" fillId="0" borderId="0" xfId="4" applyFill="1"/>
    <xf numFmtId="0" fontId="12" fillId="0" borderId="0" xfId="4" applyFont="1" applyAlignment="1">
      <alignment horizontal="right" vertical="center"/>
    </xf>
    <xf numFmtId="3" fontId="80" fillId="0" borderId="0" xfId="4" applyNumberFormat="1" applyFont="1"/>
    <xf numFmtId="0" fontId="26" fillId="9" borderId="0" xfId="4" applyFont="1" applyFill="1" applyBorder="1" applyAlignment="1">
      <alignment horizontal="left" vertical="center" wrapText="1" indent="1"/>
    </xf>
    <xf numFmtId="0" fontId="43" fillId="4" borderId="0" xfId="4" applyFont="1" applyFill="1"/>
    <xf numFmtId="3" fontId="12" fillId="10" borderId="60" xfId="4" applyNumberFormat="1" applyFont="1" applyFill="1" applyBorder="1" applyAlignment="1">
      <alignment horizontal="right" vertical="center" indent="3"/>
    </xf>
    <xf numFmtId="3" fontId="12" fillId="0" borderId="0" xfId="4" applyNumberFormat="1" applyFont="1" applyBorder="1" applyAlignment="1">
      <alignment horizontal="right" vertical="center" indent="3"/>
    </xf>
    <xf numFmtId="3" fontId="12" fillId="10" borderId="0" xfId="4" applyNumberFormat="1" applyFont="1" applyFill="1" applyBorder="1" applyAlignment="1">
      <alignment horizontal="right" vertical="center" indent="3"/>
    </xf>
    <xf numFmtId="3" fontId="12" fillId="0" borderId="28" xfId="4" applyNumberFormat="1" applyFont="1" applyBorder="1" applyAlignment="1">
      <alignment horizontal="right" vertical="center" indent="3"/>
    </xf>
    <xf numFmtId="3" fontId="12" fillId="0" borderId="0" xfId="4" applyNumberFormat="1" applyFont="1" applyBorder="1" applyAlignment="1">
      <alignment horizontal="right" indent="3"/>
    </xf>
    <xf numFmtId="0" fontId="12" fillId="0" borderId="0" xfId="4" applyFont="1" applyBorder="1" applyAlignment="1">
      <alignment horizontal="left" vertical="center" indent="1"/>
    </xf>
    <xf numFmtId="0" fontId="12" fillId="10" borderId="0" xfId="4" applyFont="1" applyFill="1" applyBorder="1" applyAlignment="1">
      <alignment horizontal="left" vertical="center" indent="1"/>
    </xf>
    <xf numFmtId="3" fontId="12" fillId="10" borderId="28" xfId="4" applyNumberFormat="1" applyFont="1" applyFill="1" applyBorder="1" applyAlignment="1">
      <alignment horizontal="right" vertical="center" indent="3"/>
    </xf>
    <xf numFmtId="0" fontId="80" fillId="0" borderId="0" xfId="4" applyFont="1"/>
    <xf numFmtId="2" fontId="80" fillId="0" borderId="0" xfId="4" applyNumberFormat="1" applyFont="1"/>
    <xf numFmtId="0" fontId="49" fillId="4" borderId="0" xfId="4" applyFont="1" applyFill="1" applyBorder="1" applyAlignment="1">
      <alignment horizontal="right" vertical="center" wrapText="1"/>
    </xf>
    <xf numFmtId="0" fontId="49" fillId="4" borderId="0" xfId="4" applyFont="1" applyFill="1" applyBorder="1" applyAlignment="1">
      <alignment horizontal="center" vertical="center" wrapText="1"/>
    </xf>
    <xf numFmtId="2" fontId="49" fillId="4" borderId="0" xfId="4" applyNumberFormat="1" applyFont="1" applyFill="1" applyBorder="1" applyAlignment="1">
      <alignment horizontal="center" vertical="center" wrapText="1"/>
    </xf>
    <xf numFmtId="2" fontId="12" fillId="10" borderId="60" xfId="4" applyNumberFormat="1" applyFont="1" applyFill="1" applyBorder="1" applyAlignment="1">
      <alignment horizontal="center" vertical="center" wrapText="1"/>
    </xf>
    <xf numFmtId="2" fontId="12" fillId="0" borderId="0" xfId="4" applyNumberFormat="1" applyFont="1" applyBorder="1" applyAlignment="1">
      <alignment horizontal="center" vertical="center" wrapText="1"/>
    </xf>
    <xf numFmtId="2" fontId="12" fillId="10" borderId="0" xfId="4" applyNumberFormat="1" applyFont="1" applyFill="1" applyBorder="1" applyAlignment="1">
      <alignment horizontal="center" vertical="center" wrapText="1"/>
    </xf>
    <xf numFmtId="0" fontId="12" fillId="8" borderId="0" xfId="4" applyFont="1" applyFill="1" applyBorder="1" applyAlignment="1">
      <alignment horizontal="left" vertical="center" wrapText="1" indent="1"/>
    </xf>
    <xf numFmtId="0" fontId="12" fillId="8" borderId="0" xfId="4" applyFont="1" applyFill="1" applyBorder="1" applyAlignment="1">
      <alignment horizontal="center" vertical="center" wrapText="1"/>
    </xf>
    <xf numFmtId="2" fontId="12" fillId="8" borderId="0" xfId="4" applyNumberFormat="1" applyFont="1" applyFill="1" applyBorder="1" applyAlignment="1">
      <alignment horizontal="center" vertical="center" wrapText="1"/>
    </xf>
    <xf numFmtId="2" fontId="12" fillId="0" borderId="28" xfId="4" applyNumberFormat="1" applyFont="1" applyBorder="1" applyAlignment="1">
      <alignment horizontal="center" vertical="center" wrapText="1"/>
    </xf>
    <xf numFmtId="0" fontId="42" fillId="0" borderId="0" xfId="4" applyFont="1" applyBorder="1" applyAlignment="1">
      <alignment wrapText="1"/>
    </xf>
    <xf numFmtId="0" fontId="42" fillId="0" borderId="0" xfId="4" applyFont="1" applyBorder="1" applyAlignment="1">
      <alignment horizontal="center" wrapText="1"/>
    </xf>
    <xf numFmtId="0" fontId="26" fillId="9" borderId="0" xfId="4" applyFont="1" applyFill="1" applyBorder="1" applyAlignment="1">
      <alignment horizontal="left" vertical="center" wrapText="1" indent="2"/>
    </xf>
    <xf numFmtId="0" fontId="31" fillId="0" borderId="28" xfId="4" applyFont="1" applyBorder="1"/>
    <xf numFmtId="0" fontId="12" fillId="5" borderId="0" xfId="4" applyFont="1" applyFill="1" applyBorder="1" applyAlignment="1">
      <alignment vertical="center" wrapText="1"/>
    </xf>
    <xf numFmtId="0" fontId="15" fillId="5" borderId="0" xfId="4" applyFont="1" applyFill="1" applyBorder="1" applyAlignment="1">
      <alignment horizontal="left" vertical="center" wrapText="1"/>
    </xf>
    <xf numFmtId="0" fontId="12" fillId="5" borderId="60" xfId="4" applyFont="1" applyFill="1" applyBorder="1" applyAlignment="1">
      <alignment vertical="center" wrapText="1"/>
    </xf>
    <xf numFmtId="0" fontId="12" fillId="10" borderId="0" xfId="4" applyFont="1" applyFill="1" applyBorder="1" applyAlignment="1">
      <alignment horizontal="left" vertical="center" wrapText="1" indent="2"/>
    </xf>
    <xf numFmtId="2" fontId="12" fillId="10" borderId="0" xfId="4" applyNumberFormat="1" applyFont="1" applyFill="1" applyBorder="1" applyAlignment="1">
      <alignment horizontal="right" vertical="center" wrapText="1" indent="1"/>
    </xf>
    <xf numFmtId="0" fontId="15" fillId="0" borderId="0" xfId="4" applyFont="1" applyBorder="1" applyAlignment="1">
      <alignment horizontal="left" vertical="center" wrapText="1"/>
    </xf>
    <xf numFmtId="2" fontId="12" fillId="0" borderId="0" xfId="4" applyNumberFormat="1" applyFont="1" applyBorder="1" applyAlignment="1">
      <alignment horizontal="right" vertical="center" wrapText="1" indent="1"/>
    </xf>
    <xf numFmtId="0" fontId="12" fillId="4" borderId="0" xfId="4" applyFont="1" applyFill="1" applyBorder="1" applyAlignment="1">
      <alignment horizontal="left" vertical="center" wrapText="1" indent="2"/>
    </xf>
    <xf numFmtId="2" fontId="12" fillId="4" borderId="0" xfId="4" applyNumberFormat="1" applyFont="1" applyFill="1" applyBorder="1" applyAlignment="1">
      <alignment horizontal="right" vertical="center" wrapText="1" indent="1"/>
    </xf>
    <xf numFmtId="2" fontId="12" fillId="5" borderId="0" xfId="4" applyNumberFormat="1" applyFont="1" applyFill="1" applyBorder="1" applyAlignment="1">
      <alignment horizontal="right" vertical="center" wrapText="1" indent="1"/>
    </xf>
    <xf numFmtId="0" fontId="15" fillId="10" borderId="0" xfId="4" applyFont="1" applyFill="1" applyBorder="1" applyAlignment="1">
      <alignment horizontal="left" vertical="center" wrapText="1"/>
    </xf>
    <xf numFmtId="0" fontId="12" fillId="5" borderId="28" xfId="4" applyFont="1" applyFill="1" applyBorder="1" applyAlignment="1">
      <alignment horizontal="left" vertical="center" wrapText="1" indent="2"/>
    </xf>
    <xf numFmtId="0" fontId="12" fillId="0" borderId="28" xfId="4" applyFont="1" applyFill="1" applyBorder="1" applyAlignment="1">
      <alignment horizontal="right"/>
    </xf>
    <xf numFmtId="0" fontId="12" fillId="4" borderId="0" xfId="4" applyFont="1" applyFill="1" applyBorder="1" applyAlignment="1">
      <alignment horizontal="right"/>
    </xf>
    <xf numFmtId="0" fontId="13" fillId="10" borderId="0" xfId="4" applyFont="1" applyFill="1" applyBorder="1" applyAlignment="1">
      <alignment horizontal="right" vertical="center" wrapText="1"/>
    </xf>
    <xf numFmtId="0" fontId="12" fillId="5" borderId="0" xfId="4" applyFont="1" applyFill="1" applyBorder="1" applyAlignment="1">
      <alignment horizontal="right" vertical="center" wrapText="1"/>
    </xf>
    <xf numFmtId="0" fontId="13" fillId="0" borderId="0" xfId="4" applyFont="1" applyBorder="1" applyAlignment="1">
      <alignment horizontal="left" vertical="center" wrapText="1" indent="2"/>
    </xf>
    <xf numFmtId="2" fontId="13" fillId="0" borderId="0" xfId="4" applyNumberFormat="1" applyFont="1" applyFill="1" applyBorder="1" applyAlignment="1">
      <alignment horizontal="right" vertical="center" wrapText="1" indent="1"/>
    </xf>
    <xf numFmtId="0" fontId="13" fillId="10" borderId="0" xfId="4" applyFont="1" applyFill="1" applyBorder="1" applyAlignment="1">
      <alignment horizontal="left" vertical="center" wrapText="1" indent="2"/>
    </xf>
    <xf numFmtId="2" fontId="13" fillId="10" borderId="0" xfId="4" applyNumberFormat="1" applyFont="1" applyFill="1" applyBorder="1" applyAlignment="1">
      <alignment horizontal="right" vertical="center" wrapText="1" indent="1"/>
    </xf>
    <xf numFmtId="0" fontId="13" fillId="2" borderId="0" xfId="4" applyFont="1" applyFill="1" applyBorder="1" applyAlignment="1">
      <alignment horizontal="left" vertical="center" wrapText="1" indent="2"/>
    </xf>
    <xf numFmtId="0" fontId="13" fillId="11" borderId="0" xfId="4" applyFont="1" applyFill="1" applyBorder="1" applyAlignment="1">
      <alignment horizontal="left" vertical="center" wrapText="1" indent="2"/>
    </xf>
    <xf numFmtId="2" fontId="13" fillId="11" borderId="0" xfId="4" applyNumberFormat="1" applyFont="1" applyFill="1" applyBorder="1" applyAlignment="1">
      <alignment horizontal="right" vertical="center" wrapText="1" indent="1"/>
    </xf>
    <xf numFmtId="0" fontId="13" fillId="5" borderId="0" xfId="4" applyFont="1" applyFill="1" applyBorder="1" applyAlignment="1">
      <alignment horizontal="left" vertical="center" wrapText="1" indent="2"/>
    </xf>
    <xf numFmtId="2" fontId="13" fillId="5" borderId="0" xfId="4" applyNumberFormat="1" applyFont="1" applyFill="1" applyBorder="1" applyAlignment="1">
      <alignment horizontal="right" vertical="center" wrapText="1" indent="1"/>
    </xf>
    <xf numFmtId="0" fontId="57" fillId="9" borderId="68" xfId="4" applyFont="1" applyFill="1" applyBorder="1" applyAlignment="1">
      <alignment horizontal="center" vertical="center" wrapText="1"/>
    </xf>
    <xf numFmtId="0" fontId="57" fillId="9" borderId="63" xfId="4" applyFont="1" applyFill="1" applyBorder="1" applyAlignment="1">
      <alignment horizontal="center" vertical="center" wrapText="1"/>
    </xf>
    <xf numFmtId="0" fontId="57" fillId="9" borderId="62" xfId="4" applyFont="1" applyFill="1" applyBorder="1" applyAlignment="1">
      <alignment horizontal="center" vertical="center" wrapText="1"/>
    </xf>
    <xf numFmtId="0" fontId="57" fillId="9" borderId="8" xfId="4" applyFont="1" applyFill="1" applyBorder="1" applyAlignment="1">
      <alignment horizontal="center" vertical="center" wrapText="1"/>
    </xf>
    <xf numFmtId="0" fontId="57" fillId="9" borderId="13" xfId="4" applyFont="1" applyFill="1" applyBorder="1" applyAlignment="1">
      <alignment horizontal="center" vertical="center" wrapText="1"/>
    </xf>
    <xf numFmtId="0" fontId="57" fillId="9" borderId="0" xfId="4" applyFont="1" applyFill="1" applyBorder="1" applyAlignment="1">
      <alignment horizontal="center" vertical="center" wrapText="1"/>
    </xf>
    <xf numFmtId="0" fontId="22" fillId="4" borderId="28" xfId="4" applyFont="1" applyFill="1" applyBorder="1" applyAlignment="1"/>
    <xf numFmtId="0" fontId="57" fillId="4" borderId="28" xfId="4" applyFont="1" applyFill="1" applyBorder="1" applyAlignment="1">
      <alignment horizontal="center" vertical="center" wrapText="1"/>
    </xf>
    <xf numFmtId="3" fontId="12" fillId="5" borderId="0" xfId="4" applyNumberFormat="1" applyFont="1" applyFill="1" applyBorder="1" applyAlignment="1">
      <alignment horizontal="right" vertical="center" wrapText="1" indent="1"/>
    </xf>
    <xf numFmtId="3" fontId="12" fillId="4" borderId="28" xfId="4" applyNumberFormat="1" applyFont="1" applyFill="1" applyBorder="1" applyAlignment="1">
      <alignment horizontal="right" vertical="center" wrapText="1" indent="2"/>
    </xf>
    <xf numFmtId="0" fontId="13" fillId="0" borderId="0" xfId="4" applyFont="1" applyAlignment="1"/>
    <xf numFmtId="0" fontId="29" fillId="0" borderId="0" xfId="4" applyFont="1" applyAlignment="1">
      <alignment horizontal="justify" wrapText="1"/>
    </xf>
    <xf numFmtId="0" fontId="21" fillId="0" borderId="0" xfId="4" applyFont="1"/>
    <xf numFmtId="0" fontId="20" fillId="0" borderId="0" xfId="4" applyFont="1" applyAlignment="1">
      <alignment horizontal="center"/>
    </xf>
    <xf numFmtId="0" fontId="26" fillId="9" borderId="68" xfId="4" applyFont="1" applyFill="1" applyBorder="1" applyAlignment="1">
      <alignment horizontal="center" vertical="center" wrapText="1"/>
    </xf>
    <xf numFmtId="0" fontId="26" fillId="9" borderId="63" xfId="4" applyFont="1" applyFill="1" applyBorder="1" applyAlignment="1">
      <alignment horizontal="center" vertical="center" wrapText="1"/>
    </xf>
    <xf numFmtId="0" fontId="26" fillId="9" borderId="62" xfId="4" applyFont="1" applyFill="1" applyBorder="1" applyAlignment="1">
      <alignment horizontal="center" vertical="center" wrapText="1"/>
    </xf>
    <xf numFmtId="0" fontId="18" fillId="0" borderId="0" xfId="4" applyFont="1" applyAlignment="1">
      <alignment wrapText="1"/>
    </xf>
    <xf numFmtId="3" fontId="18" fillId="0" borderId="0" xfId="4" applyNumberFormat="1" applyFont="1" applyAlignment="1">
      <alignment wrapText="1"/>
    </xf>
    <xf numFmtId="0" fontId="18" fillId="0" borderId="0" xfId="4" applyFont="1" applyFill="1" applyAlignment="1">
      <alignment wrapText="1"/>
    </xf>
    <xf numFmtId="3" fontId="13" fillId="4" borderId="0" xfId="4" applyNumberFormat="1" applyFont="1" applyFill="1" applyBorder="1" applyAlignment="1">
      <alignment horizontal="right" wrapText="1"/>
    </xf>
    <xf numFmtId="0" fontId="29" fillId="0" borderId="0" xfId="4" applyFont="1" applyAlignment="1">
      <alignment horizontal="justify"/>
    </xf>
    <xf numFmtId="0" fontId="26" fillId="9" borderId="10" xfId="4" applyFont="1" applyFill="1" applyBorder="1" applyAlignment="1">
      <alignment horizontal="center" vertical="center" wrapText="1"/>
    </xf>
    <xf numFmtId="0" fontId="26" fillId="9" borderId="9" xfId="4" applyFont="1" applyFill="1" applyBorder="1" applyAlignment="1">
      <alignment horizontal="center" vertical="center" wrapText="1"/>
    </xf>
    <xf numFmtId="0" fontId="12" fillId="4" borderId="28" xfId="4" applyFont="1" applyFill="1" applyBorder="1" applyAlignment="1"/>
    <xf numFmtId="3" fontId="12" fillId="10" borderId="0" xfId="4" applyNumberFormat="1" applyFont="1" applyFill="1" applyBorder="1" applyAlignment="1">
      <alignment horizontal="right" vertical="center" wrapText="1" indent="4"/>
    </xf>
    <xf numFmtId="3" fontId="12" fillId="5" borderId="0" xfId="4" applyNumberFormat="1" applyFont="1" applyFill="1" applyBorder="1" applyAlignment="1">
      <alignment horizontal="right" vertical="center" wrapText="1" indent="4"/>
    </xf>
    <xf numFmtId="3" fontId="12" fillId="4" borderId="28" xfId="4" applyNumberFormat="1" applyFont="1" applyFill="1" applyBorder="1" applyAlignment="1">
      <alignment horizontal="right" vertical="center" wrapText="1" indent="4"/>
    </xf>
    <xf numFmtId="3" fontId="13" fillId="0" borderId="0" xfId="4" applyNumberFormat="1" applyFont="1" applyFill="1" applyBorder="1" applyAlignment="1">
      <alignment horizontal="right" wrapText="1"/>
    </xf>
    <xf numFmtId="0" fontId="26" fillId="9" borderId="14" xfId="4" applyFont="1" applyFill="1" applyBorder="1" applyAlignment="1">
      <alignment horizontal="center" vertical="center" wrapText="1"/>
    </xf>
    <xf numFmtId="3" fontId="12" fillId="11" borderId="0" xfId="4" applyNumberFormat="1" applyFont="1" applyFill="1" applyBorder="1" applyAlignment="1">
      <alignment horizontal="right" vertical="center" wrapText="1" indent="2"/>
    </xf>
    <xf numFmtId="0" fontId="12" fillId="5" borderId="60" xfId="4" applyFont="1" applyFill="1" applyBorder="1" applyAlignment="1">
      <alignment horizontal="left" vertical="center" wrapText="1" indent="2"/>
    </xf>
    <xf numFmtId="3" fontId="12" fillId="4" borderId="60" xfId="4" applyNumberFormat="1" applyFont="1" applyFill="1" applyBorder="1" applyAlignment="1">
      <alignment horizontal="right" vertical="center" wrapText="1" indent="2"/>
    </xf>
    <xf numFmtId="3" fontId="12" fillId="4" borderId="60" xfId="4" applyNumberFormat="1" applyFont="1" applyFill="1" applyBorder="1" applyAlignment="1">
      <alignment horizontal="right" vertical="center" wrapText="1" indent="3"/>
    </xf>
    <xf numFmtId="3" fontId="12" fillId="4" borderId="60" xfId="4" applyNumberFormat="1" applyFont="1" applyFill="1" applyBorder="1" applyAlignment="1">
      <alignment horizontal="right" vertical="center" wrapText="1" indent="1"/>
    </xf>
    <xf numFmtId="0" fontId="26" fillId="9" borderId="44" xfId="4" applyFont="1" applyFill="1" applyBorder="1" applyAlignment="1">
      <alignment horizontal="center" vertical="center" wrapText="1"/>
    </xf>
    <xf numFmtId="0" fontId="26" fillId="9" borderId="11" xfId="4" applyFont="1" applyFill="1" applyBorder="1" applyAlignment="1">
      <alignment horizontal="center" vertical="center" wrapText="1"/>
    </xf>
    <xf numFmtId="0" fontId="12" fillId="5" borderId="0" xfId="4" applyFont="1" applyFill="1" applyBorder="1" applyAlignment="1">
      <alignment horizontal="left" vertical="center" wrapText="1" indent="4"/>
    </xf>
    <xf numFmtId="0" fontId="12" fillId="5" borderId="28" xfId="4" applyFont="1" applyFill="1" applyBorder="1" applyAlignment="1">
      <alignment horizontal="left" vertical="center" wrapText="1" indent="5"/>
    </xf>
    <xf numFmtId="3" fontId="12" fillId="5" borderId="28" xfId="4" applyNumberFormat="1" applyFont="1" applyFill="1" applyBorder="1" applyAlignment="1">
      <alignment horizontal="right" vertical="center" indent="4"/>
    </xf>
    <xf numFmtId="0" fontId="45" fillId="0" borderId="0" xfId="4" applyFont="1" applyAlignment="1">
      <alignment vertical="center"/>
    </xf>
    <xf numFmtId="0" fontId="45" fillId="0" borderId="0" xfId="4" applyFont="1"/>
    <xf numFmtId="0" fontId="46" fillId="0" borderId="0" xfId="4" applyFont="1"/>
    <xf numFmtId="0" fontId="12" fillId="5" borderId="0" xfId="4" applyFont="1" applyFill="1" applyBorder="1" applyAlignment="1">
      <alignment horizontal="left" vertical="center" wrapText="1" indent="3"/>
    </xf>
    <xf numFmtId="3" fontId="12" fillId="11" borderId="0" xfId="4" applyNumberFormat="1" applyFont="1" applyFill="1" applyBorder="1" applyAlignment="1">
      <alignment horizontal="right" vertical="center" indent="4"/>
    </xf>
    <xf numFmtId="0" fontId="12" fillId="5" borderId="28" xfId="4" applyFont="1" applyFill="1" applyBorder="1" applyAlignment="1">
      <alignment horizontal="left" vertical="center" wrapText="1" indent="4"/>
    </xf>
    <xf numFmtId="0" fontId="26" fillId="9" borderId="16" xfId="4" applyFont="1" applyFill="1" applyBorder="1" applyAlignment="1">
      <alignment horizontal="center" vertical="center" wrapText="1"/>
    </xf>
    <xf numFmtId="0" fontId="12" fillId="0" borderId="28" xfId="4" applyFont="1" applyFill="1" applyBorder="1" applyAlignment="1">
      <alignment horizontal="left" vertical="center" wrapText="1" indent="4"/>
    </xf>
    <xf numFmtId="3" fontId="12" fillId="0" borderId="28" xfId="4" applyNumberFormat="1" applyFont="1" applyFill="1" applyBorder="1" applyAlignment="1">
      <alignment horizontal="right" vertical="center" indent="3"/>
    </xf>
    <xf numFmtId="0" fontId="12" fillId="0" borderId="0" xfId="4" applyAlignment="1">
      <alignment horizontal="left" indent="1"/>
    </xf>
    <xf numFmtId="0" fontId="12" fillId="0" borderId="39" xfId="4" applyBorder="1"/>
    <xf numFmtId="0" fontId="12" fillId="0" borderId="40" xfId="4" applyBorder="1"/>
    <xf numFmtId="0" fontId="12" fillId="0" borderId="41" xfId="4" applyBorder="1"/>
    <xf numFmtId="165" fontId="12" fillId="5" borderId="28" xfId="4" applyNumberFormat="1" applyFont="1" applyFill="1" applyBorder="1" applyAlignment="1">
      <alignment horizontal="right" vertical="center" wrapText="1" indent="4"/>
    </xf>
    <xf numFmtId="165" fontId="12" fillId="5" borderId="28" xfId="4" applyNumberFormat="1" applyFont="1" applyFill="1" applyBorder="1" applyAlignment="1">
      <alignment horizontal="right" vertical="center" wrapText="1" indent="3"/>
    </xf>
    <xf numFmtId="169" fontId="12" fillId="5" borderId="28" xfId="4" applyNumberFormat="1" applyFont="1" applyFill="1" applyBorder="1" applyAlignment="1">
      <alignment horizontal="right" vertical="center" wrapText="1" indent="4"/>
    </xf>
    <xf numFmtId="0" fontId="25" fillId="0" borderId="25" xfId="4" applyFont="1" applyBorder="1" applyAlignment="1">
      <alignment horizontal="left"/>
    </xf>
    <xf numFmtId="0" fontId="47" fillId="0" borderId="28" xfId="4" applyFont="1" applyBorder="1" applyAlignment="1">
      <alignment vertical="center" wrapText="1"/>
    </xf>
    <xf numFmtId="0" fontId="12" fillId="0" borderId="28" xfId="4" applyFont="1" applyBorder="1" applyAlignment="1">
      <alignment vertical="center" wrapText="1"/>
    </xf>
    <xf numFmtId="3" fontId="12" fillId="0" borderId="28" xfId="4" applyNumberFormat="1" applyFont="1" applyBorder="1" applyAlignment="1">
      <alignment vertical="center" wrapText="1"/>
    </xf>
    <xf numFmtId="3" fontId="33" fillId="0" borderId="0" xfId="4" applyNumberFormat="1" applyFont="1" applyFill="1" applyAlignment="1"/>
    <xf numFmtId="3" fontId="49" fillId="0" borderId="28" xfId="2" applyNumberFormat="1" applyFont="1" applyFill="1" applyBorder="1" applyAlignment="1">
      <alignment horizontal="right" vertical="center" indent="2"/>
    </xf>
    <xf numFmtId="3" fontId="12" fillId="0" borderId="28" xfId="4" applyNumberFormat="1" applyFont="1" applyFill="1" applyBorder="1" applyAlignment="1">
      <alignment horizontal="right" vertical="center" wrapText="1" indent="1"/>
    </xf>
    <xf numFmtId="3" fontId="75" fillId="0" borderId="0" xfId="4" applyNumberFormat="1" applyFont="1" applyFill="1" applyAlignment="1">
      <alignment horizontal="right" vertical="center" wrapText="1"/>
    </xf>
    <xf numFmtId="0" fontId="23" fillId="0" borderId="0" xfId="1" applyAlignment="1" applyProtection="1">
      <alignment vertical="center" wrapText="1"/>
    </xf>
    <xf numFmtId="0" fontId="9" fillId="0" borderId="0" xfId="49"/>
    <xf numFmtId="3" fontId="9" fillId="0" borderId="0" xfId="49" applyNumberFormat="1" applyAlignment="1">
      <alignment horizontal="right" wrapText="1"/>
    </xf>
    <xf numFmtId="3" fontId="9" fillId="0" borderId="0" xfId="49" applyNumberFormat="1"/>
    <xf numFmtId="0" fontId="75" fillId="43" borderId="0" xfId="49" applyFont="1" applyFill="1" applyAlignment="1">
      <alignment horizontal="center" vertical="center" wrapText="1"/>
    </xf>
    <xf numFmtId="3" fontId="75" fillId="43" borderId="0" xfId="49" applyNumberFormat="1" applyFont="1" applyFill="1" applyAlignment="1">
      <alignment horizontal="right" vertical="center" wrapText="1"/>
    </xf>
    <xf numFmtId="0" fontId="9" fillId="0" borderId="0" xfId="49" applyAlignment="1">
      <alignment horizontal="right" wrapText="1"/>
    </xf>
    <xf numFmtId="0" fontId="26" fillId="0" borderId="0" xfId="4" applyFont="1" applyFill="1" applyBorder="1" applyAlignment="1">
      <alignment horizontal="center" vertical="center"/>
    </xf>
    <xf numFmtId="3" fontId="79" fillId="0" borderId="0" xfId="4" applyNumberFormat="1" applyFont="1" applyFill="1"/>
    <xf numFmtId="0" fontId="12" fillId="4" borderId="0" xfId="4" applyFont="1" applyFill="1" applyBorder="1" applyAlignment="1"/>
    <xf numFmtId="0" fontId="26" fillId="9" borderId="0" xfId="4" applyFont="1" applyFill="1" applyBorder="1" applyAlignment="1">
      <alignment horizontal="center" vertical="center" wrapText="1"/>
    </xf>
    <xf numFmtId="171" fontId="12" fillId="0" borderId="0" xfId="4" applyNumberFormat="1"/>
    <xf numFmtId="0" fontId="9" fillId="0" borderId="0" xfId="49"/>
    <xf numFmtId="0" fontId="26" fillId="9" borderId="0" xfId="4" applyFont="1" applyFill="1" applyBorder="1" applyAlignment="1">
      <alignment horizontal="center" vertical="center" wrapText="1"/>
    </xf>
    <xf numFmtId="0" fontId="12" fillId="0" borderId="0" xfId="4" applyFont="1" applyFill="1" applyBorder="1" applyAlignment="1">
      <alignment horizontal="right"/>
    </xf>
    <xf numFmtId="0" fontId="13" fillId="10" borderId="60" xfId="4" applyFont="1" applyFill="1" applyBorder="1" applyAlignment="1">
      <alignment horizontal="right" vertical="center" wrapText="1"/>
    </xf>
    <xf numFmtId="3" fontId="22" fillId="0" borderId="0" xfId="4" applyNumberFormat="1" applyFont="1" applyBorder="1" applyAlignment="1">
      <alignment horizontal="left" wrapText="1"/>
    </xf>
    <xf numFmtId="0" fontId="12" fillId="0" borderId="87" xfId="4" applyBorder="1"/>
    <xf numFmtId="0" fontId="13" fillId="0" borderId="0" xfId="4" applyFont="1" applyBorder="1"/>
    <xf numFmtId="0" fontId="12" fillId="0" borderId="0" xfId="4" applyFill="1" applyBorder="1"/>
    <xf numFmtId="0" fontId="33" fillId="0" borderId="0" xfId="4" applyFont="1" applyAlignment="1">
      <alignment horizontal="center"/>
    </xf>
    <xf numFmtId="3" fontId="12" fillId="5" borderId="28" xfId="4" applyNumberFormat="1" applyFont="1" applyFill="1" applyBorder="1" applyAlignment="1">
      <alignment horizontal="right" vertical="center" indent="5"/>
    </xf>
    <xf numFmtId="0" fontId="43" fillId="0" borderId="28" xfId="0" applyFont="1" applyFill="1" applyBorder="1" applyAlignment="1">
      <alignment horizontal="left" vertical="center" wrapText="1" indent="2"/>
    </xf>
    <xf numFmtId="3" fontId="43" fillId="0" borderId="28" xfId="4" applyNumberFormat="1" applyFont="1" applyFill="1" applyBorder="1" applyAlignment="1">
      <alignment horizontal="right" vertical="center" wrapText="1" indent="3"/>
    </xf>
    <xf numFmtId="0" fontId="31" fillId="0" borderId="0" xfId="4" applyFont="1" applyAlignment="1">
      <alignment horizontal="center"/>
    </xf>
    <xf numFmtId="3" fontId="12" fillId="2" borderId="60" xfId="4" applyNumberFormat="1" applyFont="1" applyFill="1" applyBorder="1" applyAlignment="1">
      <alignment vertical="center" wrapText="1"/>
    </xf>
    <xf numFmtId="2" fontId="12" fillId="0" borderId="0" xfId="4" applyNumberFormat="1" applyFill="1"/>
    <xf numFmtId="1" fontId="12" fillId="0" borderId="0" xfId="4" applyNumberFormat="1" applyFill="1"/>
    <xf numFmtId="0" fontId="25" fillId="0" borderId="0" xfId="4" applyFont="1" applyAlignment="1">
      <alignment horizontal="left"/>
    </xf>
    <xf numFmtId="166" fontId="12" fillId="0" borderId="0" xfId="4" applyNumberFormat="1"/>
    <xf numFmtId="0" fontId="26" fillId="9" borderId="0" xfId="4" applyFont="1" applyFill="1" applyBorder="1" applyAlignment="1">
      <alignment horizontal="center" vertical="center" wrapText="1"/>
    </xf>
    <xf numFmtId="166" fontId="12" fillId="8" borderId="0" xfId="0" applyNumberFormat="1" applyFont="1" applyFill="1" applyBorder="1" applyAlignment="1">
      <alignment horizontal="right" vertical="center" wrapText="1" indent="2"/>
    </xf>
    <xf numFmtId="166" fontId="12" fillId="0" borderId="0" xfId="0" applyNumberFormat="1" applyFont="1" applyBorder="1" applyAlignment="1">
      <alignment horizontal="right" vertical="center" wrapText="1" indent="2"/>
    </xf>
    <xf numFmtId="171" fontId="12" fillId="0" borderId="0" xfId="4" applyNumberFormat="1" applyFont="1"/>
    <xf numFmtId="0" fontId="29" fillId="0" borderId="60" xfId="4" applyFont="1" applyBorder="1"/>
    <xf numFmtId="0" fontId="47" fillId="44" borderId="0" xfId="0" applyFont="1" applyFill="1" applyBorder="1" applyAlignment="1">
      <alignment horizontal="left" vertical="center" wrapText="1"/>
    </xf>
    <xf numFmtId="0" fontId="12" fillId="10" borderId="28" xfId="4" applyFont="1" applyFill="1" applyBorder="1" applyAlignment="1">
      <alignment horizontal="left" vertical="center" indent="1"/>
    </xf>
    <xf numFmtId="172" fontId="12" fillId="0" borderId="0" xfId="4" applyNumberFormat="1" applyFont="1"/>
    <xf numFmtId="3" fontId="12" fillId="10" borderId="0" xfId="4" applyNumberFormat="1" applyFont="1" applyFill="1" applyBorder="1" applyAlignment="1">
      <alignment horizontal="center" vertical="center"/>
    </xf>
    <xf numFmtId="3" fontId="12" fillId="10" borderId="28" xfId="4" applyNumberFormat="1" applyFont="1" applyFill="1" applyBorder="1" applyAlignment="1">
      <alignment horizontal="center" vertical="center"/>
    </xf>
    <xf numFmtId="3" fontId="12" fillId="10" borderId="60" xfId="4" applyNumberFormat="1" applyFont="1" applyFill="1" applyBorder="1" applyAlignment="1">
      <alignment horizontal="center" vertical="center"/>
    </xf>
    <xf numFmtId="3" fontId="12" fillId="0" borderId="28" xfId="4" applyNumberFormat="1" applyFont="1" applyBorder="1" applyAlignment="1">
      <alignment horizontal="center" vertical="center"/>
    </xf>
    <xf numFmtId="49" fontId="22" fillId="0" borderId="0" xfId="4" applyNumberFormat="1" applyFont="1" applyFill="1" applyBorder="1" applyAlignment="1">
      <alignment horizontal="left" vertical="center" wrapText="1"/>
    </xf>
    <xf numFmtId="0" fontId="26" fillId="9" borderId="0" xfId="4" applyFont="1" applyFill="1" applyBorder="1" applyAlignment="1">
      <alignment horizontal="center" vertical="center" wrapText="1"/>
    </xf>
    <xf numFmtId="49" fontId="22" fillId="0" borderId="0" xfId="4" applyNumberFormat="1" applyFont="1" applyFill="1" applyBorder="1" applyAlignment="1">
      <alignment horizontal="left" vertical="center" wrapText="1"/>
    </xf>
    <xf numFmtId="3" fontId="23" fillId="0" borderId="0" xfId="1" applyNumberFormat="1" applyFill="1" applyAlignment="1" applyProtection="1"/>
    <xf numFmtId="3" fontId="12" fillId="0" borderId="28" xfId="4" applyNumberFormat="1" applyFont="1" applyBorder="1" applyAlignment="1">
      <alignment wrapText="1"/>
    </xf>
    <xf numFmtId="1" fontId="48" fillId="0" borderId="0" xfId="4" applyNumberFormat="1" applyFont="1" applyBorder="1" applyAlignment="1">
      <alignment vertical="center" wrapText="1"/>
    </xf>
    <xf numFmtId="0" fontId="82" fillId="0" borderId="0" xfId="1" applyFont="1" applyAlignment="1" applyProtection="1">
      <alignment vertical="center" wrapText="1"/>
    </xf>
    <xf numFmtId="168" fontId="12" fillId="0" borderId="0" xfId="4" applyNumberFormat="1" applyFont="1"/>
    <xf numFmtId="0" fontId="26" fillId="9" borderId="0" xfId="4" applyFont="1" applyFill="1" applyBorder="1" applyAlignment="1">
      <alignment horizontal="center" vertical="center" wrapText="1"/>
    </xf>
    <xf numFmtId="3" fontId="12" fillId="5" borderId="0" xfId="4" applyNumberFormat="1" applyFont="1" applyFill="1" applyBorder="1" applyAlignment="1">
      <alignment horizontal="center" vertical="center"/>
    </xf>
    <xf numFmtId="3" fontId="12" fillId="0" borderId="59" xfId="4" applyNumberFormat="1" applyFont="1" applyBorder="1" applyAlignment="1">
      <alignment horizontal="center" vertical="center"/>
    </xf>
    <xf numFmtId="3" fontId="12" fillId="0" borderId="33" xfId="4" applyNumberFormat="1" applyFont="1" applyBorder="1" applyAlignment="1">
      <alignment horizontal="center" vertical="center"/>
    </xf>
    <xf numFmtId="3" fontId="23" fillId="0" borderId="0" xfId="1" applyNumberFormat="1" applyAlignment="1" applyProtection="1"/>
    <xf numFmtId="3" fontId="22" fillId="0" borderId="0" xfId="4" applyNumberFormat="1" applyFont="1" applyBorder="1" applyAlignment="1">
      <alignment horizontal="left" wrapText="1"/>
    </xf>
    <xf numFmtId="0" fontId="31" fillId="0" borderId="0" xfId="4" applyFont="1" applyAlignment="1">
      <alignment horizontal="center"/>
    </xf>
    <xf numFmtId="37" fontId="13" fillId="0" borderId="0" xfId="3" applyFont="1" applyBorder="1" applyAlignment="1" applyProtection="1">
      <alignment horizontal="left" vertical="center" wrapText="1"/>
    </xf>
    <xf numFmtId="3" fontId="12" fillId="10" borderId="60" xfId="4" applyNumberFormat="1" applyFont="1" applyFill="1" applyBorder="1" applyAlignment="1">
      <alignment horizontal="right" vertical="center" wrapText="1" indent="1"/>
    </xf>
    <xf numFmtId="49" fontId="22" fillId="0" borderId="0" xfId="4" applyNumberFormat="1" applyFont="1" applyFill="1" applyBorder="1" applyAlignment="1">
      <alignment horizontal="left" vertical="center" wrapText="1"/>
    </xf>
    <xf numFmtId="0" fontId="23" fillId="0" borderId="0" xfId="1" applyFont="1" applyBorder="1" applyAlignment="1" applyProtection="1">
      <alignment vertical="center" wrapText="1"/>
    </xf>
    <xf numFmtId="0" fontId="26" fillId="9" borderId="27" xfId="4" applyFont="1" applyFill="1" applyBorder="1" applyAlignment="1">
      <alignment horizontal="center" vertical="center" wrapText="1"/>
    </xf>
    <xf numFmtId="0" fontId="12" fillId="9" borderId="27" xfId="4" applyFont="1" applyFill="1" applyBorder="1"/>
    <xf numFmtId="0" fontId="13" fillId="5" borderId="28" xfId="4" applyFont="1" applyFill="1" applyBorder="1" applyAlignment="1">
      <alignment horizontal="left" vertical="center" wrapText="1" indent="2"/>
    </xf>
    <xf numFmtId="2" fontId="13" fillId="5" borderId="28" xfId="4" applyNumberFormat="1" applyFont="1" applyFill="1" applyBorder="1" applyAlignment="1">
      <alignment horizontal="right" vertical="center" wrapText="1" indent="1"/>
    </xf>
    <xf numFmtId="0" fontId="26" fillId="9" borderId="0" xfId="4" applyFont="1" applyFill="1" applyBorder="1" applyAlignment="1">
      <alignment horizontal="center" vertical="center" wrapText="1"/>
    </xf>
    <xf numFmtId="0" fontId="26" fillId="9" borderId="28" xfId="4" applyFont="1" applyFill="1" applyBorder="1" applyAlignment="1">
      <alignment horizontal="center" vertical="center"/>
    </xf>
    <xf numFmtId="49" fontId="22" fillId="0" borderId="0" xfId="4" applyNumberFormat="1" applyFont="1" applyFill="1" applyBorder="1" applyAlignment="1">
      <alignment horizontal="left" vertical="center" wrapText="1"/>
    </xf>
    <xf numFmtId="166" fontId="15" fillId="0" borderId="0" xfId="0" applyNumberFormat="1" applyFont="1" applyBorder="1" applyAlignment="1">
      <alignment horizontal="right" vertical="center" wrapText="1" indent="2"/>
    </xf>
    <xf numFmtId="49" fontId="22" fillId="0" borderId="0" xfId="4" applyNumberFormat="1" applyFont="1" applyFill="1" applyBorder="1" applyAlignment="1">
      <alignment horizontal="left" vertical="center" wrapText="1"/>
    </xf>
    <xf numFmtId="0" fontId="33" fillId="0" borderId="0" xfId="4" applyFont="1" applyAlignment="1">
      <alignment horizontal="center"/>
    </xf>
    <xf numFmtId="49" fontId="22" fillId="0" borderId="0" xfId="4" applyNumberFormat="1" applyFont="1" applyFill="1" applyBorder="1" applyAlignment="1">
      <alignment horizontal="left" vertical="center" wrapText="1"/>
    </xf>
    <xf numFmtId="0" fontId="32" fillId="0" borderId="0" xfId="4" applyFont="1" applyAlignment="1">
      <alignment horizontal="center"/>
    </xf>
    <xf numFmtId="37" fontId="13" fillId="0" borderId="0" xfId="3" applyFont="1" applyBorder="1" applyAlignment="1" applyProtection="1">
      <alignment horizontal="left" vertical="center" wrapText="1"/>
    </xf>
    <xf numFmtId="3" fontId="12" fillId="0" borderId="0" xfId="4" applyNumberFormat="1" applyFont="1" applyFill="1" applyBorder="1" applyAlignment="1">
      <alignment horizontal="left" vertical="center" indent="1"/>
    </xf>
    <xf numFmtId="3" fontId="12" fillId="0" borderId="0" xfId="4" applyNumberFormat="1" applyFont="1" applyFill="1" applyBorder="1" applyAlignment="1">
      <alignment horizontal="center" vertical="center"/>
    </xf>
    <xf numFmtId="0" fontId="26" fillId="0" borderId="2" xfId="0" applyFont="1" applyFill="1" applyBorder="1" applyAlignment="1">
      <alignment horizontal="center" vertical="center"/>
    </xf>
    <xf numFmtId="0" fontId="39" fillId="0" borderId="0" xfId="1" applyFont="1" applyFill="1" applyAlignment="1" applyProtection="1"/>
    <xf numFmtId="0" fontId="12" fillId="0" borderId="60" xfId="4" applyBorder="1"/>
    <xf numFmtId="0" fontId="82" fillId="0" borderId="0" xfId="1" applyFont="1" applyFill="1" applyAlignment="1" applyProtection="1">
      <alignment vertical="center"/>
    </xf>
    <xf numFmtId="0" fontId="26" fillId="9" borderId="28" xfId="4" applyFont="1" applyFill="1" applyBorder="1" applyAlignment="1">
      <alignment horizontal="left" vertical="center" wrapText="1" indent="1"/>
    </xf>
    <xf numFmtId="0" fontId="26" fillId="9" borderId="28" xfId="4" applyFont="1" applyFill="1" applyBorder="1" applyAlignment="1">
      <alignment horizontal="right" vertical="center" indent="4"/>
    </xf>
    <xf numFmtId="0" fontId="83" fillId="0" borderId="0" xfId="4" applyFont="1" applyAlignment="1"/>
    <xf numFmtId="3" fontId="15" fillId="0" borderId="0" xfId="4" applyNumberFormat="1" applyFont="1" applyAlignment="1">
      <alignment horizontal="left" vertical="center" indent="1"/>
    </xf>
    <xf numFmtId="0" fontId="26" fillId="9" borderId="3" xfId="4" applyFont="1" applyFill="1" applyBorder="1" applyAlignment="1">
      <alignment vertical="center"/>
    </xf>
    <xf numFmtId="3" fontId="15" fillId="2" borderId="0" xfId="4" applyNumberFormat="1" applyFont="1" applyFill="1" applyBorder="1" applyAlignment="1">
      <alignment vertical="center" wrapText="1"/>
    </xf>
    <xf numFmtId="17" fontId="12" fillId="0" borderId="0" xfId="4" applyNumberFormat="1"/>
    <xf numFmtId="0" fontId="26" fillId="9" borderId="0" xfId="4" applyFont="1" applyFill="1" applyBorder="1" applyAlignment="1">
      <alignment horizontal="center" vertical="center" wrapText="1"/>
    </xf>
    <xf numFmtId="3" fontId="0" fillId="0" borderId="28" xfId="0" applyNumberFormat="1" applyBorder="1" applyAlignment="1">
      <alignment wrapText="1"/>
    </xf>
    <xf numFmtId="0" fontId="26" fillId="0" borderId="0" xfId="4" applyFont="1" applyFill="1" applyBorder="1" applyAlignment="1">
      <alignment horizontal="center" vertical="center" wrapText="1"/>
    </xf>
    <xf numFmtId="0" fontId="12" fillId="4" borderId="60" xfId="4" applyFill="1" applyBorder="1" applyAlignment="1">
      <alignment horizontal="left" vertical="center" indent="3"/>
    </xf>
    <xf numFmtId="3" fontId="12" fillId="4" borderId="60" xfId="4" applyNumberFormat="1" applyFont="1" applyFill="1" applyBorder="1" applyAlignment="1">
      <alignment horizontal="center" vertical="center" wrapText="1"/>
    </xf>
    <xf numFmtId="0" fontId="22" fillId="5" borderId="33" xfId="4" applyFont="1" applyFill="1" applyBorder="1" applyAlignment="1">
      <alignment horizontal="center" vertical="center" wrapText="1"/>
    </xf>
    <xf numFmtId="3" fontId="22" fillId="5" borderId="59" xfId="4" applyNumberFormat="1" applyFont="1" applyFill="1" applyBorder="1" applyAlignment="1">
      <alignment horizontal="center" vertical="center" wrapText="1"/>
    </xf>
    <xf numFmtId="3" fontId="22" fillId="5" borderId="28" xfId="4" applyNumberFormat="1" applyFont="1" applyFill="1" applyBorder="1" applyAlignment="1">
      <alignment horizontal="center" vertical="center" wrapText="1"/>
    </xf>
    <xf numFmtId="3" fontId="22" fillId="5" borderId="33" xfId="4" applyNumberFormat="1" applyFont="1" applyFill="1" applyBorder="1" applyAlignment="1">
      <alignment horizontal="center" vertical="center" wrapText="1"/>
    </xf>
    <xf numFmtId="0" fontId="85" fillId="0" borderId="0" xfId="0" applyFont="1"/>
    <xf numFmtId="0" fontId="87" fillId="0" borderId="0" xfId="0" applyFont="1" applyAlignment="1">
      <alignment horizontal="center" vertical="center" wrapText="1"/>
    </xf>
    <xf numFmtId="0" fontId="0" fillId="0" borderId="0" xfId="0" applyAlignment="1">
      <alignment horizontal="center" vertical="center" wrapText="1"/>
    </xf>
    <xf numFmtId="0" fontId="88" fillId="0" borderId="0" xfId="0" applyFont="1"/>
    <xf numFmtId="3" fontId="88" fillId="0" borderId="0" xfId="0" applyNumberFormat="1" applyFont="1" applyAlignment="1">
      <alignment horizontal="right" wrapText="1"/>
    </xf>
    <xf numFmtId="0" fontId="88" fillId="0" borderId="0" xfId="0" applyFont="1" applyAlignment="1">
      <alignment horizontal="right" wrapText="1"/>
    </xf>
    <xf numFmtId="3" fontId="87" fillId="0" borderId="0" xfId="0" applyNumberFormat="1" applyFont="1" applyAlignment="1">
      <alignment horizontal="right" vertical="center" wrapText="1"/>
    </xf>
    <xf numFmtId="0" fontId="86" fillId="0" borderId="0" xfId="0" applyFont="1"/>
    <xf numFmtId="3" fontId="49" fillId="4" borderId="28" xfId="2" applyNumberFormat="1" applyFont="1" applyFill="1" applyBorder="1" applyAlignment="1">
      <alignment horizontal="right" vertical="center" indent="3"/>
    </xf>
    <xf numFmtId="49" fontId="22" fillId="0" borderId="0" xfId="4" applyNumberFormat="1" applyFont="1" applyFill="1" applyBorder="1" applyAlignment="1">
      <alignment horizontal="left" vertical="center" wrapText="1"/>
    </xf>
    <xf numFmtId="49" fontId="22" fillId="0" borderId="0" xfId="4" applyNumberFormat="1" applyFont="1" applyFill="1" applyBorder="1" applyAlignment="1">
      <alignment horizontal="left" vertical="center" wrapText="1"/>
    </xf>
    <xf numFmtId="167" fontId="33" fillId="0" borderId="0" xfId="4" applyNumberFormat="1" applyFont="1" applyAlignment="1"/>
    <xf numFmtId="173" fontId="33" fillId="0" borderId="0" xfId="4" applyNumberFormat="1" applyFont="1" applyFill="1" applyAlignment="1"/>
    <xf numFmtId="0" fontId="26" fillId="9" borderId="17" xfId="4" applyFont="1" applyFill="1" applyBorder="1" applyAlignment="1">
      <alignment horizontal="center" vertical="center" wrapText="1"/>
    </xf>
    <xf numFmtId="168" fontId="12" fillId="4" borderId="28" xfId="4" applyNumberFormat="1" applyFont="1" applyFill="1" applyBorder="1" applyAlignment="1">
      <alignment horizontal="center" vertical="center"/>
    </xf>
    <xf numFmtId="0" fontId="12" fillId="4" borderId="28" xfId="4" applyFont="1" applyFill="1" applyBorder="1" applyAlignment="1">
      <alignment vertical="center"/>
    </xf>
    <xf numFmtId="0" fontId="12" fillId="4" borderId="28" xfId="4" applyFont="1" applyFill="1" applyBorder="1" applyAlignment="1">
      <alignment horizontal="center" vertical="center"/>
    </xf>
    <xf numFmtId="168" fontId="12" fillId="10" borderId="0" xfId="4" quotePrefix="1" applyNumberFormat="1" applyFont="1" applyFill="1" applyBorder="1" applyAlignment="1">
      <alignment horizontal="center" vertical="center"/>
    </xf>
    <xf numFmtId="0" fontId="12" fillId="10" borderId="0" xfId="4" applyFont="1" applyFill="1" applyBorder="1" applyAlignment="1">
      <alignment vertical="center"/>
    </xf>
    <xf numFmtId="0" fontId="12" fillId="10" borderId="0" xfId="4" applyFont="1" applyFill="1" applyBorder="1" applyAlignment="1">
      <alignment horizontal="center" vertical="center"/>
    </xf>
    <xf numFmtId="168" fontId="12" fillId="0" borderId="0" xfId="4" applyNumberFormat="1" applyFont="1" applyFill="1" applyBorder="1" applyAlignment="1">
      <alignment horizontal="center" vertical="center"/>
    </xf>
    <xf numFmtId="0" fontId="12" fillId="0" borderId="0" xfId="4" applyFont="1" applyFill="1" applyBorder="1" applyAlignment="1">
      <alignment horizontal="center" vertical="center"/>
    </xf>
    <xf numFmtId="168" fontId="12" fillId="10" borderId="0" xfId="4" applyNumberFormat="1" applyFont="1" applyFill="1" applyBorder="1" applyAlignment="1">
      <alignment horizontal="center" vertical="center"/>
    </xf>
    <xf numFmtId="168" fontId="12" fillId="0" borderId="0" xfId="4" applyNumberFormat="1" applyFont="1" applyBorder="1" applyAlignment="1">
      <alignment horizontal="center" vertical="center"/>
    </xf>
    <xf numFmtId="0" fontId="12" fillId="0" borderId="0" xfId="4" applyFont="1" applyBorder="1" applyAlignment="1">
      <alignment vertical="center"/>
    </xf>
    <xf numFmtId="0" fontId="12" fillId="0" borderId="0" xfId="4" applyFont="1" applyBorder="1" applyAlignment="1">
      <alignment horizontal="center" vertical="center"/>
    </xf>
    <xf numFmtId="166" fontId="12" fillId="0" borderId="0" xfId="4" applyNumberFormat="1" applyFont="1" applyFill="1" applyBorder="1" applyAlignment="1">
      <alignment horizontal="center" vertical="center" wrapText="1"/>
    </xf>
    <xf numFmtId="166" fontId="12" fillId="10" borderId="0" xfId="4" applyNumberFormat="1" applyFont="1" applyFill="1" applyBorder="1" applyAlignment="1">
      <alignment horizontal="center" vertical="center" wrapText="1"/>
    </xf>
    <xf numFmtId="4" fontId="12" fillId="0" borderId="0" xfId="4" applyNumberFormat="1"/>
    <xf numFmtId="166" fontId="12" fillId="5" borderId="0" xfId="4" applyNumberFormat="1" applyFont="1" applyFill="1" applyBorder="1" applyAlignment="1">
      <alignment horizontal="center" vertical="center" wrapText="1"/>
    </xf>
    <xf numFmtId="0" fontId="12" fillId="5" borderId="0" xfId="4" applyFont="1" applyFill="1" applyBorder="1" applyAlignment="1">
      <alignment vertical="center"/>
    </xf>
    <xf numFmtId="0" fontId="12" fillId="5" borderId="0" xfId="4" applyFont="1" applyFill="1" applyBorder="1" applyAlignment="1">
      <alignment horizontal="center" vertical="center"/>
    </xf>
    <xf numFmtId="0" fontId="12" fillId="0" borderId="29" xfId="4" applyFont="1" applyBorder="1"/>
    <xf numFmtId="0" fontId="26" fillId="9" borderId="17" xfId="4" applyFont="1" applyFill="1" applyBorder="1" applyAlignment="1">
      <alignment horizontal="center" vertical="center"/>
    </xf>
    <xf numFmtId="0" fontId="15" fillId="0" borderId="0" xfId="4" applyFont="1" applyAlignment="1">
      <alignment horizontal="centerContinuous"/>
    </xf>
    <xf numFmtId="0" fontId="14" fillId="0" borderId="0" xfId="4" applyFont="1" applyAlignment="1">
      <alignment horizontal="left"/>
    </xf>
    <xf numFmtId="0" fontId="12" fillId="0" borderId="0" xfId="0" applyFont="1" applyAlignment="1"/>
    <xf numFmtId="0" fontId="12" fillId="0" borderId="0" xfId="0" applyFont="1" applyAlignment="1">
      <alignment horizontal="left" vertical="top"/>
    </xf>
    <xf numFmtId="166" fontId="12" fillId="0" borderId="28" xfId="0" applyNumberFormat="1" applyFont="1" applyBorder="1" applyAlignment="1">
      <alignment horizontal="center" vertical="center" wrapText="1"/>
    </xf>
    <xf numFmtId="0" fontId="4" fillId="0" borderId="0" xfId="57"/>
    <xf numFmtId="0" fontId="12" fillId="1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2" fillId="0" borderId="28" xfId="0" applyFont="1" applyBorder="1" applyAlignment="1">
      <alignment horizontal="center" vertical="center" wrapText="1"/>
    </xf>
    <xf numFmtId="166" fontId="12" fillId="0" borderId="28" xfId="0" applyNumberFormat="1" applyFont="1" applyBorder="1" applyAlignment="1">
      <alignment horizontal="right" vertical="center" wrapText="1" indent="2"/>
    </xf>
    <xf numFmtId="37" fontId="13" fillId="0" borderId="0" xfId="3" applyFont="1" applyBorder="1" applyAlignment="1" applyProtection="1">
      <alignment horizontal="left" vertical="center" wrapText="1"/>
    </xf>
    <xf numFmtId="0" fontId="26" fillId="9" borderId="0" xfId="4" applyFont="1" applyFill="1" applyBorder="1" applyAlignment="1">
      <alignment horizontal="center" vertical="center" wrapText="1"/>
    </xf>
    <xf numFmtId="0" fontId="26" fillId="9" borderId="0" xfId="4" applyFont="1" applyFill="1" applyBorder="1" applyAlignment="1">
      <alignment horizontal="center" vertical="center" wrapText="1"/>
    </xf>
    <xf numFmtId="0" fontId="43" fillId="4" borderId="0" xfId="5" applyFont="1" applyFill="1" applyBorder="1" applyAlignment="1">
      <alignment horizontal="left" vertical="center" wrapText="1"/>
    </xf>
    <xf numFmtId="0" fontId="92" fillId="0" borderId="0" xfId="4" applyFont="1"/>
    <xf numFmtId="0" fontId="15" fillId="10" borderId="0" xfId="4" applyFont="1" applyFill="1" applyBorder="1" applyAlignment="1">
      <alignment horizontal="left" vertical="center" wrapText="1" indent="1"/>
    </xf>
    <xf numFmtId="0" fontId="30" fillId="5" borderId="0" xfId="4" applyFont="1" applyFill="1" applyBorder="1" applyAlignment="1">
      <alignment horizontal="left" vertical="center" wrapText="1" indent="1"/>
    </xf>
    <xf numFmtId="0" fontId="30" fillId="11" borderId="0" xfId="4" applyFont="1" applyFill="1" applyBorder="1" applyAlignment="1">
      <alignment horizontal="left" vertical="center" wrapText="1"/>
    </xf>
    <xf numFmtId="0" fontId="30" fillId="0" borderId="0" xfId="4" applyFont="1" applyFill="1" applyBorder="1" applyAlignment="1">
      <alignment horizontal="left" vertical="center" wrapText="1"/>
    </xf>
    <xf numFmtId="0" fontId="30" fillId="10" borderId="0" xfId="4" applyFont="1" applyFill="1" applyBorder="1" applyAlignment="1">
      <alignment horizontal="left" vertical="center" wrapText="1"/>
    </xf>
    <xf numFmtId="0" fontId="15" fillId="4" borderId="0" xfId="4" applyFont="1" applyFill="1" applyBorder="1" applyAlignment="1">
      <alignment horizontal="left" vertical="center" wrapText="1" indent="2"/>
    </xf>
    <xf numFmtId="0" fontId="15" fillId="5" borderId="32" xfId="4" applyFont="1" applyFill="1" applyBorder="1" applyAlignment="1">
      <alignment horizontal="left" vertical="center" wrapText="1" indent="1"/>
    </xf>
    <xf numFmtId="0" fontId="15" fillId="10" borderId="32" xfId="4" applyFont="1" applyFill="1" applyBorder="1" applyAlignment="1">
      <alignment horizontal="left" vertical="center" wrapText="1" indent="1"/>
    </xf>
    <xf numFmtId="3" fontId="12" fillId="10" borderId="37" xfId="4" applyNumberFormat="1" applyFont="1" applyFill="1" applyBorder="1" applyAlignment="1">
      <alignment horizontal="center" vertical="center" wrapText="1"/>
    </xf>
    <xf numFmtId="0" fontId="12" fillId="5" borderId="32" xfId="4" applyFont="1" applyFill="1" applyBorder="1" applyAlignment="1">
      <alignment horizontal="left" vertical="center" wrapText="1" indent="2"/>
    </xf>
    <xf numFmtId="0" fontId="12" fillId="10" borderId="32" xfId="4" applyFont="1" applyFill="1" applyBorder="1" applyAlignment="1">
      <alignment horizontal="left" vertical="center" wrapText="1" indent="2"/>
    </xf>
    <xf numFmtId="0" fontId="12" fillId="5" borderId="32" xfId="4" applyFont="1" applyFill="1" applyBorder="1" applyAlignment="1">
      <alignment horizontal="left" vertical="center" wrapText="1" indent="1"/>
    </xf>
    <xf numFmtId="3" fontId="15" fillId="5" borderId="0" xfId="4" applyNumberFormat="1" applyFont="1" applyFill="1" applyBorder="1" applyAlignment="1">
      <alignment vertical="center" wrapText="1"/>
    </xf>
    <xf numFmtId="3" fontId="15" fillId="10" borderId="0" xfId="4" applyNumberFormat="1" applyFont="1" applyFill="1" applyBorder="1" applyAlignment="1">
      <alignment horizontal="right" vertical="center" wrapText="1"/>
    </xf>
    <xf numFmtId="3" fontId="12" fillId="0" borderId="60" xfId="4" applyNumberFormat="1" applyFont="1" applyFill="1" applyBorder="1" applyAlignment="1">
      <alignment vertical="center" wrapText="1"/>
    </xf>
    <xf numFmtId="0" fontId="12" fillId="4" borderId="0" xfId="4" applyFont="1" applyFill="1" applyBorder="1" applyAlignment="1">
      <alignment horizontal="center" vertical="center" wrapText="1"/>
    </xf>
    <xf numFmtId="0" fontId="26" fillId="4" borderId="0" xfId="4" applyFont="1" applyFill="1" applyBorder="1" applyAlignment="1">
      <alignment horizontal="left" vertical="center" wrapText="1"/>
    </xf>
    <xf numFmtId="0" fontId="12" fillId="4" borderId="0" xfId="4" applyFont="1" applyFill="1" applyBorder="1" applyAlignment="1">
      <alignment horizontal="left" vertical="center" wrapText="1"/>
    </xf>
    <xf numFmtId="0" fontId="15" fillId="10" borderId="0" xfId="4" applyFont="1" applyFill="1" applyBorder="1" applyAlignment="1">
      <alignment horizontal="left" vertical="center" wrapText="1" indent="2"/>
    </xf>
    <xf numFmtId="3" fontId="12" fillId="10" borderId="0" xfId="4" applyNumberFormat="1" applyFont="1" applyFill="1" applyBorder="1" applyAlignment="1">
      <alignment horizontal="left" vertical="center" wrapText="1" indent="2"/>
    </xf>
    <xf numFmtId="3" fontId="15" fillId="10" borderId="0" xfId="4" applyNumberFormat="1" applyFont="1" applyFill="1" applyBorder="1" applyAlignment="1">
      <alignment horizontal="left" vertical="center" wrapText="1" indent="2"/>
    </xf>
    <xf numFmtId="3" fontId="12" fillId="4" borderId="0" xfId="4" applyNumberFormat="1" applyFont="1" applyFill="1" applyBorder="1" applyAlignment="1">
      <alignment horizontal="left" vertical="center" wrapText="1" indent="2"/>
    </xf>
    <xf numFmtId="3" fontId="15" fillId="4" borderId="0" xfId="4" applyNumberFormat="1" applyFont="1" applyFill="1" applyBorder="1" applyAlignment="1">
      <alignment horizontal="left" vertical="center" wrapText="1" indent="2"/>
    </xf>
    <xf numFmtId="0" fontId="12" fillId="0" borderId="72" xfId="4" applyFont="1" applyBorder="1"/>
    <xf numFmtId="0" fontId="12" fillId="0" borderId="60" xfId="4" applyFont="1" applyBorder="1"/>
    <xf numFmtId="0" fontId="12" fillId="0" borderId="31" xfId="4" applyFont="1" applyBorder="1"/>
    <xf numFmtId="3" fontId="12" fillId="5" borderId="37" xfId="4" applyNumberFormat="1" applyFont="1" applyFill="1" applyBorder="1" applyAlignment="1">
      <alignment horizontal="right" vertical="center" wrapText="1"/>
    </xf>
    <xf numFmtId="3" fontId="12" fillId="11" borderId="37" xfId="4" applyNumberFormat="1" applyFont="1" applyFill="1" applyBorder="1" applyAlignment="1">
      <alignment horizontal="right" vertical="center" wrapText="1"/>
    </xf>
    <xf numFmtId="3" fontId="12" fillId="4" borderId="59" xfId="4" applyNumberFormat="1" applyFont="1" applyFill="1" applyBorder="1" applyAlignment="1">
      <alignment horizontal="right" vertical="center" wrapText="1" indent="1"/>
    </xf>
    <xf numFmtId="3" fontId="15" fillId="5" borderId="32" xfId="4" applyNumberFormat="1" applyFont="1" applyFill="1" applyBorder="1" applyAlignment="1">
      <alignment horizontal="right" vertical="center" wrapText="1"/>
    </xf>
    <xf numFmtId="3" fontId="15" fillId="11" borderId="32" xfId="4" applyNumberFormat="1" applyFont="1" applyFill="1" applyBorder="1" applyAlignment="1">
      <alignment horizontal="right" vertical="center" wrapText="1"/>
    </xf>
    <xf numFmtId="3" fontId="15" fillId="4" borderId="33" xfId="4" applyNumberFormat="1" applyFont="1" applyFill="1" applyBorder="1" applyAlignment="1">
      <alignment horizontal="right" vertical="center" wrapText="1" indent="1"/>
    </xf>
    <xf numFmtId="0" fontId="12" fillId="0" borderId="31" xfId="4" applyBorder="1"/>
    <xf numFmtId="3" fontId="15" fillId="10" borderId="32" xfId="4" applyNumberFormat="1" applyFont="1" applyFill="1" applyBorder="1" applyAlignment="1">
      <alignment horizontal="center" vertical="center" wrapText="1"/>
    </xf>
    <xf numFmtId="3" fontId="15" fillId="5" borderId="32" xfId="4" applyNumberFormat="1" applyFont="1" applyFill="1" applyBorder="1" applyAlignment="1">
      <alignment horizontal="center" vertical="center" wrapText="1"/>
    </xf>
    <xf numFmtId="3" fontId="30" fillId="5" borderId="28" xfId="4" applyNumberFormat="1" applyFont="1" applyFill="1" applyBorder="1" applyAlignment="1">
      <alignment horizontal="center" vertical="center" wrapText="1"/>
    </xf>
    <xf numFmtId="0" fontId="22" fillId="4" borderId="0" xfId="4" applyFont="1" applyFill="1" applyBorder="1" applyAlignment="1"/>
    <xf numFmtId="0" fontId="57" fillId="4" borderId="0" xfId="4" applyFont="1" applyFill="1" applyBorder="1" applyAlignment="1">
      <alignment horizontal="center" vertical="center" wrapText="1"/>
    </xf>
    <xf numFmtId="0" fontId="12" fillId="5" borderId="33" xfId="4" applyFont="1" applyFill="1" applyBorder="1" applyAlignment="1">
      <alignment horizontal="left" vertical="center" wrapText="1" indent="1"/>
    </xf>
    <xf numFmtId="0" fontId="12" fillId="5" borderId="28" xfId="4" applyFont="1" applyFill="1" applyBorder="1" applyAlignment="1">
      <alignment horizontal="left" vertical="center" wrapText="1" indent="1"/>
    </xf>
    <xf numFmtId="3" fontId="15" fillId="10" borderId="0" xfId="4" applyNumberFormat="1" applyFont="1" applyFill="1" applyBorder="1" applyAlignment="1">
      <alignment horizontal="center" vertical="center" wrapText="1"/>
    </xf>
    <xf numFmtId="3" fontId="15" fillId="5" borderId="0" xfId="4" applyNumberFormat="1" applyFont="1" applyFill="1" applyBorder="1" applyAlignment="1">
      <alignment horizontal="center" vertical="center" wrapText="1"/>
    </xf>
    <xf numFmtId="0" fontId="34" fillId="0" borderId="0" xfId="4" applyFont="1" applyFill="1" applyBorder="1" applyAlignment="1">
      <alignment horizontal="right"/>
    </xf>
    <xf numFmtId="3" fontId="15" fillId="0" borderId="0" xfId="4" applyNumberFormat="1" applyFont="1" applyFill="1" applyBorder="1" applyAlignment="1">
      <alignment horizontal="center" vertical="center" wrapText="1"/>
    </xf>
    <xf numFmtId="3" fontId="30" fillId="0" borderId="0" xfId="4" applyNumberFormat="1" applyFont="1" applyFill="1" applyBorder="1" applyAlignment="1">
      <alignment horizontal="center" vertical="center" wrapText="1"/>
    </xf>
    <xf numFmtId="3" fontId="30" fillId="0" borderId="0" xfId="4" applyNumberFormat="1" applyFont="1" applyFill="1" applyBorder="1" applyAlignment="1">
      <alignment horizontal="right" vertical="center" wrapText="1" indent="1"/>
    </xf>
    <xf numFmtId="0" fontId="12" fillId="0" borderId="0" xfId="4" applyFill="1" applyBorder="1" applyAlignment="1">
      <alignment horizontal="right" vertical="center"/>
    </xf>
    <xf numFmtId="0" fontId="12" fillId="10" borderId="0" xfId="4" applyFont="1" applyFill="1" applyBorder="1" applyAlignment="1">
      <alignment horizontal="left" vertical="center" wrapText="1" indent="3"/>
    </xf>
    <xf numFmtId="0" fontId="12" fillId="4" borderId="0" xfId="4" applyFont="1" applyFill="1" applyBorder="1" applyAlignment="1">
      <alignment horizontal="left" vertical="center" wrapText="1" indent="3"/>
    </xf>
    <xf numFmtId="0" fontId="12" fillId="5" borderId="0" xfId="4" applyFont="1" applyFill="1" applyBorder="1" applyAlignment="1">
      <alignment horizontal="left" vertical="center" wrapText="1" indent="5"/>
    </xf>
    <xf numFmtId="3" fontId="12" fillId="5" borderId="0" xfId="4" applyNumberFormat="1" applyFont="1" applyFill="1" applyBorder="1" applyAlignment="1">
      <alignment horizontal="right" vertical="center" indent="5"/>
    </xf>
    <xf numFmtId="0" fontId="12" fillId="8" borderId="0" xfId="4" applyFont="1" applyFill="1" applyBorder="1" applyAlignment="1">
      <alignment horizontal="left" vertical="center" wrapText="1" indent="3"/>
    </xf>
    <xf numFmtId="0" fontId="15" fillId="8" borderId="0"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0" fontId="49" fillId="7" borderId="80" xfId="5" applyFont="1" applyFill="1" applyBorder="1" applyAlignment="1">
      <alignment horizontal="left" vertical="center" indent="3"/>
    </xf>
    <xf numFmtId="0" fontId="49" fillId="4" borderId="76" xfId="5" applyFont="1" applyFill="1" applyBorder="1" applyAlignment="1">
      <alignment horizontal="left" vertical="center" indent="3"/>
    </xf>
    <xf numFmtId="0" fontId="49" fillId="7" borderId="85" xfId="5" applyFont="1" applyFill="1" applyBorder="1" applyAlignment="1">
      <alignment horizontal="left" vertical="center" indent="3"/>
    </xf>
    <xf numFmtId="0" fontId="49" fillId="7" borderId="77" xfId="5" applyFont="1" applyFill="1" applyBorder="1" applyAlignment="1">
      <alignment horizontal="left" vertical="center" indent="3"/>
    </xf>
    <xf numFmtId="0" fontId="43" fillId="4" borderId="0" xfId="5" applyFont="1" applyFill="1" applyBorder="1" applyAlignment="1">
      <alignment horizontal="left" vertical="center"/>
    </xf>
    <xf numFmtId="0" fontId="46" fillId="4" borderId="0" xfId="4" applyFont="1" applyFill="1"/>
    <xf numFmtId="0" fontId="46" fillId="0" borderId="0" xfId="4" applyFont="1" applyBorder="1"/>
    <xf numFmtId="0" fontId="26" fillId="9" borderId="52" xfId="4" applyFont="1" applyFill="1" applyBorder="1" applyAlignment="1">
      <alignment horizontal="center" vertical="center" wrapText="1"/>
    </xf>
    <xf numFmtId="0" fontId="26" fillId="9" borderId="66" xfId="4" applyFont="1" applyFill="1" applyBorder="1" applyAlignment="1">
      <alignment horizontal="center" vertical="center" wrapText="1"/>
    </xf>
    <xf numFmtId="49" fontId="22" fillId="0" borderId="0" xfId="3" quotePrefix="1" applyNumberFormat="1" applyFont="1" applyBorder="1" applyAlignment="1" applyProtection="1">
      <alignment horizontal="left" wrapText="1"/>
    </xf>
    <xf numFmtId="0" fontId="15" fillId="4" borderId="0" xfId="4" applyFont="1" applyFill="1" applyBorder="1" applyAlignment="1">
      <alignment horizontal="left" wrapText="1" indent="1"/>
    </xf>
    <xf numFmtId="0" fontId="15" fillId="10" borderId="0" xfId="4" applyFont="1" applyFill="1" applyBorder="1" applyAlignment="1">
      <alignment horizontal="left" wrapText="1" indent="1"/>
    </xf>
    <xf numFmtId="0" fontId="22" fillId="0" borderId="0" xfId="4" applyFont="1" applyFill="1" applyBorder="1" applyAlignment="1"/>
    <xf numFmtId="0" fontId="26" fillId="9" borderId="27" xfId="4" applyFont="1" applyFill="1" applyBorder="1" applyAlignment="1">
      <alignment horizontal="center" vertical="center" wrapText="1"/>
    </xf>
    <xf numFmtId="0" fontId="26" fillId="9" borderId="13" xfId="4" applyFont="1" applyFill="1" applyBorder="1" applyAlignment="1">
      <alignment horizontal="center" vertical="center" wrapText="1"/>
    </xf>
    <xf numFmtId="0" fontId="26" fillId="9" borderId="41" xfId="4" applyFont="1" applyFill="1" applyBorder="1" applyAlignment="1">
      <alignment horizontal="center" vertical="center" wrapText="1"/>
    </xf>
    <xf numFmtId="0" fontId="26" fillId="9" borderId="11" xfId="4" applyFont="1" applyFill="1" applyBorder="1" applyAlignment="1">
      <alignment horizontal="center" vertical="center" wrapText="1"/>
    </xf>
    <xf numFmtId="0" fontId="26" fillId="9" borderId="17" xfId="4" applyFont="1" applyFill="1" applyBorder="1" applyAlignment="1">
      <alignment horizontal="center" vertical="center" wrapText="1"/>
    </xf>
    <xf numFmtId="0" fontId="26" fillId="9" borderId="7" xfId="4" applyFont="1" applyFill="1" applyBorder="1" applyAlignment="1">
      <alignment horizontal="center" vertical="center" wrapText="1"/>
    </xf>
    <xf numFmtId="0" fontId="12" fillId="0" borderId="0" xfId="4" applyFont="1" applyAlignment="1">
      <alignment horizontal="right"/>
    </xf>
    <xf numFmtId="0" fontId="26" fillId="9" borderId="27" xfId="4" applyFont="1" applyFill="1" applyBorder="1" applyAlignment="1">
      <alignment horizontal="left" vertical="center" wrapText="1" indent="3"/>
    </xf>
    <xf numFmtId="49" fontId="22" fillId="0" borderId="0" xfId="4" applyNumberFormat="1" applyFont="1" applyFill="1" applyBorder="1" applyAlignment="1">
      <alignment horizontal="left" vertical="center" wrapText="1"/>
    </xf>
    <xf numFmtId="0" fontId="15" fillId="0" borderId="0" xfId="4" applyFont="1" applyBorder="1" applyAlignment="1">
      <alignment horizontal="right" wrapText="1"/>
    </xf>
    <xf numFmtId="0" fontId="12" fillId="0" borderId="0" xfId="4" applyFont="1" applyBorder="1" applyAlignment="1">
      <alignment horizontal="right" wrapText="1"/>
    </xf>
    <xf numFmtId="4" fontId="49" fillId="0" borderId="28" xfId="2" applyNumberFormat="1" applyFont="1" applyFill="1" applyBorder="1" applyAlignment="1">
      <alignment horizontal="right" vertical="center" indent="2"/>
    </xf>
    <xf numFmtId="0" fontId="55" fillId="0" borderId="0" xfId="4" applyFont="1" applyAlignment="1">
      <alignment horizontal="center"/>
    </xf>
    <xf numFmtId="0" fontId="77" fillId="0" borderId="0" xfId="4" applyFont="1" applyAlignment="1"/>
    <xf numFmtId="0" fontId="40" fillId="6" borderId="0" xfId="0" applyFont="1" applyFill="1" applyAlignment="1">
      <alignment horizontal="center" vertical="center" wrapText="1"/>
    </xf>
    <xf numFmtId="0" fontId="33" fillId="0" borderId="0" xfId="0" applyFont="1" applyAlignment="1">
      <alignment horizontal="center" vertical="center"/>
    </xf>
    <xf numFmtId="0" fontId="49" fillId="0" borderId="0" xfId="1" applyFont="1" applyAlignment="1" applyProtection="1">
      <alignment horizontal="left" vertical="center"/>
    </xf>
    <xf numFmtId="0" fontId="33" fillId="0" borderId="0" xfId="4" applyFont="1" applyAlignment="1">
      <alignment horizontal="center"/>
    </xf>
    <xf numFmtId="0" fontId="31" fillId="0" borderId="0" xfId="4" applyFont="1" applyAlignment="1">
      <alignment horizontal="center"/>
    </xf>
    <xf numFmtId="0" fontId="26" fillId="9" borderId="14" xfId="4" applyFont="1" applyFill="1" applyBorder="1" applyAlignment="1">
      <alignment horizontal="center" vertical="center"/>
    </xf>
    <xf numFmtId="0" fontId="26" fillId="9" borderId="15" xfId="4" applyFont="1" applyFill="1" applyBorder="1" applyAlignment="1">
      <alignment horizontal="center" vertical="center"/>
    </xf>
    <xf numFmtId="3" fontId="22" fillId="0" borderId="0" xfId="4" applyNumberFormat="1" applyFont="1" applyBorder="1" applyAlignment="1">
      <alignment horizontal="left" wrapText="1"/>
    </xf>
    <xf numFmtId="0" fontId="75" fillId="0" borderId="0" xfId="49" applyFont="1" applyAlignment="1">
      <alignment horizontal="center" vertical="center"/>
    </xf>
    <xf numFmtId="0" fontId="75" fillId="0" borderId="0" xfId="49" applyFont="1" applyAlignment="1">
      <alignment horizontal="center" vertical="center" wrapText="1"/>
    </xf>
    <xf numFmtId="0" fontId="87" fillId="0" borderId="0" xfId="0" applyFont="1" applyAlignment="1">
      <alignment horizontal="center" vertical="center"/>
    </xf>
    <xf numFmtId="0" fontId="53" fillId="0" borderId="0" xfId="4" applyFont="1" applyAlignment="1">
      <alignment horizontal="center"/>
    </xf>
    <xf numFmtId="37" fontId="13" fillId="0" borderId="0" xfId="3" applyFont="1" applyBorder="1" applyAlignment="1" applyProtection="1">
      <alignment horizontal="left" vertical="center" wrapText="1"/>
    </xf>
    <xf numFmtId="37" fontId="22" fillId="0" borderId="0" xfId="3" applyFont="1" applyBorder="1" applyAlignment="1" applyProtection="1">
      <alignment horizontal="left" wrapText="1"/>
    </xf>
    <xf numFmtId="0" fontId="26" fillId="9" borderId="27" xfId="4" applyFont="1" applyFill="1" applyBorder="1" applyAlignment="1">
      <alignment horizontal="center" vertical="center" wrapText="1"/>
    </xf>
    <xf numFmtId="0" fontId="26" fillId="9" borderId="0" xfId="4" applyFont="1" applyFill="1" applyBorder="1" applyAlignment="1">
      <alignment horizontal="center" vertical="center" wrapText="1"/>
    </xf>
    <xf numFmtId="0" fontId="26" fillId="9" borderId="13" xfId="4" applyFont="1" applyFill="1" applyBorder="1" applyAlignment="1">
      <alignment horizontal="center" vertical="center" wrapText="1"/>
    </xf>
    <xf numFmtId="0" fontId="12" fillId="9" borderId="27" xfId="4" applyFont="1" applyFill="1" applyBorder="1"/>
    <xf numFmtId="0" fontId="26" fillId="9" borderId="22" xfId="4" applyFont="1" applyFill="1" applyBorder="1" applyAlignment="1">
      <alignment horizontal="center" vertical="center" wrapText="1"/>
    </xf>
    <xf numFmtId="0" fontId="26" fillId="9" borderId="23" xfId="4" applyFont="1" applyFill="1" applyBorder="1" applyAlignment="1">
      <alignment horizontal="center" vertical="center" wrapText="1"/>
    </xf>
    <xf numFmtId="0" fontId="26" fillId="9" borderId="52" xfId="4" applyFont="1" applyFill="1" applyBorder="1" applyAlignment="1">
      <alignment horizontal="center" vertical="center" wrapText="1"/>
    </xf>
    <xf numFmtId="0" fontId="26" fillId="9" borderId="24" xfId="4" applyFont="1" applyFill="1" applyBorder="1" applyAlignment="1">
      <alignment horizontal="center" vertical="center" wrapText="1"/>
    </xf>
    <xf numFmtId="37" fontId="13" fillId="0" borderId="0" xfId="3" applyFont="1" applyBorder="1" applyAlignment="1" applyProtection="1">
      <alignment horizontal="left" wrapText="1"/>
    </xf>
    <xf numFmtId="0" fontId="26" fillId="9" borderId="39" xfId="4" applyFont="1" applyFill="1" applyBorder="1" applyAlignment="1">
      <alignment horizontal="center" vertical="center" wrapText="1"/>
    </xf>
    <xf numFmtId="0" fontId="26" fillId="9" borderId="99" xfId="4" applyFont="1" applyFill="1" applyBorder="1" applyAlignment="1">
      <alignment horizontal="center" vertical="center" wrapText="1"/>
    </xf>
    <xf numFmtId="0" fontId="26" fillId="9" borderId="100" xfId="4" applyFont="1" applyFill="1" applyBorder="1" applyAlignment="1">
      <alignment horizontal="center" vertical="center" wrapText="1"/>
    </xf>
    <xf numFmtId="0" fontId="26" fillId="9" borderId="101" xfId="4" applyFont="1" applyFill="1" applyBorder="1" applyAlignment="1">
      <alignment horizontal="center" vertical="center" wrapText="1"/>
    </xf>
    <xf numFmtId="0" fontId="26" fillId="9" borderId="25" xfId="4" applyFont="1" applyFill="1" applyBorder="1" applyAlignment="1">
      <alignment horizontal="center" vertical="center" wrapText="1"/>
    </xf>
    <xf numFmtId="0" fontId="26" fillId="9" borderId="41" xfId="4" applyFont="1" applyFill="1" applyBorder="1" applyAlignment="1">
      <alignment horizontal="center" vertical="center" wrapText="1"/>
    </xf>
    <xf numFmtId="0" fontId="26" fillId="9" borderId="38" xfId="4" applyFont="1" applyFill="1" applyBorder="1" applyAlignment="1">
      <alignment horizontal="center" vertical="center" wrapText="1"/>
    </xf>
    <xf numFmtId="0" fontId="26" fillId="9" borderId="45" xfId="4" applyFont="1" applyFill="1" applyBorder="1" applyAlignment="1">
      <alignment horizontal="center" vertical="center" wrapText="1"/>
    </xf>
    <xf numFmtId="0" fontId="26" fillId="9" borderId="50" xfId="4" applyFont="1" applyFill="1" applyBorder="1" applyAlignment="1">
      <alignment horizontal="center" vertical="center" wrapText="1"/>
    </xf>
    <xf numFmtId="0" fontId="26" fillId="9" borderId="55" xfId="4" applyFont="1" applyFill="1" applyBorder="1" applyAlignment="1">
      <alignment horizontal="center" vertical="center" wrapText="1"/>
    </xf>
    <xf numFmtId="0" fontId="26" fillId="9" borderId="17" xfId="4" applyFont="1" applyFill="1" applyBorder="1" applyAlignment="1">
      <alignment horizontal="center" vertical="center" wrapText="1"/>
    </xf>
    <xf numFmtId="0" fontId="26" fillId="9" borderId="10" xfId="4" applyFont="1" applyFill="1" applyBorder="1" applyAlignment="1">
      <alignment horizontal="center" vertical="center" wrapText="1"/>
    </xf>
    <xf numFmtId="0" fontId="26" fillId="9" borderId="104" xfId="4" applyFont="1" applyFill="1" applyBorder="1" applyAlignment="1">
      <alignment horizontal="center" vertical="center" wrapText="1"/>
    </xf>
    <xf numFmtId="0" fontId="26" fillId="9" borderId="21" xfId="4" applyFont="1" applyFill="1" applyBorder="1" applyAlignment="1">
      <alignment horizontal="center" vertical="center" wrapText="1"/>
    </xf>
    <xf numFmtId="0" fontId="26" fillId="9" borderId="18" xfId="4" applyFont="1" applyFill="1" applyBorder="1" applyAlignment="1">
      <alignment horizontal="center" vertical="center" wrapText="1"/>
    </xf>
    <xf numFmtId="0" fontId="26" fillId="9" borderId="61" xfId="4" applyFont="1" applyFill="1" applyBorder="1" applyAlignment="1">
      <alignment horizontal="center" vertical="center" wrapText="1"/>
    </xf>
    <xf numFmtId="0" fontId="26" fillId="9" borderId="46" xfId="4" applyFont="1" applyFill="1" applyBorder="1" applyAlignment="1">
      <alignment horizontal="center" vertical="center" wrapText="1"/>
    </xf>
    <xf numFmtId="0" fontId="26" fillId="9" borderId="53" xfId="4" applyFont="1" applyFill="1" applyBorder="1" applyAlignment="1">
      <alignment horizontal="center" vertical="center" wrapText="1"/>
    </xf>
    <xf numFmtId="0" fontId="26" fillId="9" borderId="105" xfId="4" applyFont="1" applyFill="1" applyBorder="1" applyAlignment="1">
      <alignment horizontal="center" vertical="center" wrapText="1"/>
    </xf>
    <xf numFmtId="0" fontId="26" fillId="9" borderId="106" xfId="4" applyFont="1" applyFill="1" applyBorder="1" applyAlignment="1">
      <alignment horizontal="center" vertical="center" wrapText="1"/>
    </xf>
    <xf numFmtId="0" fontId="26" fillId="9" borderId="11" xfId="4" applyFont="1" applyFill="1" applyBorder="1" applyAlignment="1">
      <alignment horizontal="center" vertical="center" wrapText="1"/>
    </xf>
    <xf numFmtId="0" fontId="12" fillId="9" borderId="13" xfId="4" applyFont="1" applyFill="1" applyBorder="1" applyAlignment="1">
      <alignment horizontal="center" vertical="center" wrapText="1"/>
    </xf>
    <xf numFmtId="0" fontId="26" fillId="9" borderId="48" xfId="4" applyFont="1" applyFill="1" applyBorder="1" applyAlignment="1">
      <alignment horizontal="center" vertical="center" wrapText="1"/>
    </xf>
    <xf numFmtId="0" fontId="26" fillId="9" borderId="58" xfId="4" applyFont="1" applyFill="1" applyBorder="1" applyAlignment="1">
      <alignment horizontal="center" vertical="center" wrapText="1"/>
    </xf>
    <xf numFmtId="0" fontId="26" fillId="9" borderId="49" xfId="4" applyFont="1" applyFill="1" applyBorder="1" applyAlignment="1">
      <alignment horizontal="center" vertical="center" wrapText="1"/>
    </xf>
    <xf numFmtId="0" fontId="26" fillId="9" borderId="51" xfId="4" applyFont="1" applyFill="1" applyBorder="1" applyAlignment="1">
      <alignment horizontal="center" vertical="center" wrapText="1"/>
    </xf>
    <xf numFmtId="0" fontId="26" fillId="9" borderId="40" xfId="4" applyFont="1" applyFill="1" applyBorder="1" applyAlignment="1">
      <alignment horizontal="center" vertical="center" wrapText="1"/>
    </xf>
    <xf numFmtId="0" fontId="26" fillId="9" borderId="69" xfId="4" applyFont="1" applyFill="1" applyBorder="1" applyAlignment="1">
      <alignment horizontal="center" vertical="center" wrapText="1"/>
    </xf>
    <xf numFmtId="0" fontId="26" fillId="9" borderId="70" xfId="4" applyFont="1" applyFill="1" applyBorder="1" applyAlignment="1">
      <alignment horizontal="center" vertical="center" wrapText="1"/>
    </xf>
    <xf numFmtId="0" fontId="26" fillId="9" borderId="22" xfId="4" applyFont="1" applyFill="1" applyBorder="1" applyAlignment="1">
      <alignment horizontal="left" vertical="center" wrapText="1"/>
    </xf>
    <xf numFmtId="0" fontId="26" fillId="9" borderId="8" xfId="4" applyFont="1" applyFill="1" applyBorder="1" applyAlignment="1">
      <alignment horizontal="left" vertical="center" wrapText="1"/>
    </xf>
    <xf numFmtId="0" fontId="26" fillId="9" borderId="0" xfId="4" applyFont="1" applyFill="1" applyBorder="1" applyAlignment="1">
      <alignment horizontal="left" vertical="center" wrapText="1"/>
    </xf>
    <xf numFmtId="0" fontId="12" fillId="9" borderId="0" xfId="4" applyFont="1" applyFill="1" applyBorder="1" applyAlignment="1">
      <alignment horizontal="left" vertical="center" wrapText="1"/>
    </xf>
    <xf numFmtId="0" fontId="26" fillId="9" borderId="66" xfId="4" applyFont="1" applyFill="1" applyBorder="1" applyAlignment="1">
      <alignment horizontal="center" vertical="center" wrapText="1"/>
    </xf>
    <xf numFmtId="0" fontId="12" fillId="9" borderId="68" xfId="4" applyFont="1" applyFill="1" applyBorder="1" applyAlignment="1">
      <alignment horizontal="center" vertical="center" wrapText="1"/>
    </xf>
    <xf numFmtId="0" fontId="33" fillId="4" borderId="0" xfId="4" applyFont="1" applyFill="1" applyAlignment="1">
      <alignment horizontal="center"/>
    </xf>
    <xf numFmtId="0" fontId="31" fillId="4" borderId="0" xfId="4" applyFont="1" applyFill="1" applyAlignment="1">
      <alignment horizontal="center"/>
    </xf>
    <xf numFmtId="0" fontId="57" fillId="9" borderId="71" xfId="4" applyFont="1" applyFill="1" applyBorder="1" applyAlignment="1">
      <alignment horizontal="center" vertical="center" wrapText="1"/>
    </xf>
    <xf numFmtId="0" fontId="22" fillId="9" borderId="57" xfId="4" applyFont="1" applyFill="1" applyBorder="1" applyAlignment="1"/>
    <xf numFmtId="0" fontId="57" fillId="9" borderId="7" xfId="4" applyFont="1" applyFill="1" applyBorder="1" applyAlignment="1">
      <alignment horizontal="center" vertical="center" wrapText="1"/>
    </xf>
    <xf numFmtId="0" fontId="57" fillId="9" borderId="20" xfId="4" applyFont="1" applyFill="1" applyBorder="1" applyAlignment="1">
      <alignment horizontal="center" vertical="center" wrapText="1"/>
    </xf>
    <xf numFmtId="0" fontId="57" fillId="9" borderId="65" xfId="4" applyFont="1" applyFill="1" applyBorder="1" applyAlignment="1">
      <alignment horizontal="center" vertical="center" wrapText="1"/>
    </xf>
    <xf numFmtId="49" fontId="22" fillId="0" borderId="60" xfId="3" quotePrefix="1" applyNumberFormat="1" applyFont="1" applyBorder="1" applyAlignment="1" applyProtection="1">
      <alignment horizontal="left" wrapText="1"/>
    </xf>
    <xf numFmtId="0" fontId="26" fillId="9" borderId="71" xfId="4" applyFont="1" applyFill="1" applyBorder="1" applyAlignment="1">
      <alignment horizontal="center" vertical="center" wrapText="1"/>
    </xf>
    <xf numFmtId="0" fontId="12" fillId="9" borderId="57" xfId="4" applyFont="1" applyFill="1" applyBorder="1" applyAlignment="1"/>
    <xf numFmtId="0" fontId="26" fillId="9" borderId="7" xfId="4" applyFont="1" applyFill="1" applyBorder="1" applyAlignment="1">
      <alignment horizontal="center" vertical="center" wrapText="1"/>
    </xf>
    <xf numFmtId="0" fontId="26" fillId="9" borderId="20" xfId="4" applyFont="1" applyFill="1" applyBorder="1" applyAlignment="1">
      <alignment horizontal="center" vertical="center" wrapText="1"/>
    </xf>
    <xf numFmtId="0" fontId="26" fillId="9" borderId="65" xfId="4" applyFont="1" applyFill="1" applyBorder="1" applyAlignment="1">
      <alignment horizontal="center" vertical="center" wrapText="1"/>
    </xf>
    <xf numFmtId="49" fontId="22" fillId="0" borderId="0" xfId="3" applyNumberFormat="1" applyFont="1" applyBorder="1" applyAlignment="1" applyProtection="1">
      <alignment horizontal="left" wrapText="1"/>
    </xf>
    <xf numFmtId="0" fontId="26" fillId="9" borderId="15" xfId="4" applyFont="1" applyFill="1" applyBorder="1" applyAlignment="1">
      <alignment horizontal="center" vertical="center" wrapText="1"/>
    </xf>
    <xf numFmtId="0" fontId="12" fillId="9" borderId="73" xfId="4" applyFont="1" applyFill="1" applyBorder="1" applyAlignment="1"/>
    <xf numFmtId="0" fontId="26" fillId="9" borderId="5" xfId="4" applyFont="1" applyFill="1" applyBorder="1" applyAlignment="1">
      <alignment horizontal="center" vertical="center" wrapText="1"/>
    </xf>
    <xf numFmtId="49" fontId="22" fillId="0" borderId="0" xfId="3" quotePrefix="1" applyNumberFormat="1" applyFont="1" applyBorder="1" applyAlignment="1" applyProtection="1">
      <alignment horizontal="left" wrapText="1"/>
    </xf>
    <xf numFmtId="0" fontId="12" fillId="9" borderId="4" xfId="4" applyFont="1" applyFill="1" applyBorder="1" applyAlignment="1"/>
    <xf numFmtId="0" fontId="45" fillId="0" borderId="0" xfId="4" applyFont="1" applyAlignment="1">
      <alignment horizontal="left" vertical="top" wrapText="1"/>
    </xf>
    <xf numFmtId="0" fontId="26" fillId="9" borderId="12" xfId="4" applyFont="1" applyFill="1" applyBorder="1" applyAlignment="1">
      <alignment horizontal="center" vertical="center" wrapText="1"/>
    </xf>
    <xf numFmtId="0" fontId="26" fillId="9" borderId="9" xfId="4" applyFont="1" applyFill="1" applyBorder="1" applyAlignment="1">
      <alignment horizontal="center" vertical="center" wrapText="1"/>
    </xf>
    <xf numFmtId="0" fontId="46" fillId="0" borderId="0" xfId="4" applyFont="1" applyAlignment="1">
      <alignment horizontal="left" vertical="justify" wrapText="1"/>
    </xf>
    <xf numFmtId="0" fontId="12" fillId="9" borderId="50" xfId="4" applyFont="1" applyFill="1" applyBorder="1" applyAlignment="1"/>
    <xf numFmtId="0" fontId="12" fillId="9" borderId="55" xfId="4" applyFont="1" applyFill="1" applyBorder="1" applyAlignment="1"/>
    <xf numFmtId="0" fontId="12" fillId="9" borderId="50" xfId="4" applyFont="1" applyFill="1" applyBorder="1" applyAlignment="1">
      <alignment horizontal="center" vertical="center" wrapText="1"/>
    </xf>
    <xf numFmtId="0" fontId="12" fillId="9" borderId="55" xfId="4" applyFont="1" applyFill="1" applyBorder="1" applyAlignment="1">
      <alignment horizontal="center" vertical="center" wrapText="1"/>
    </xf>
    <xf numFmtId="0" fontId="26" fillId="9" borderId="56" xfId="4" applyFont="1" applyFill="1" applyBorder="1" applyAlignment="1">
      <alignment horizontal="center" vertical="center" wrapText="1"/>
    </xf>
    <xf numFmtId="0" fontId="12" fillId="9" borderId="63" xfId="4" applyFont="1" applyFill="1" applyBorder="1" applyAlignment="1">
      <alignment horizontal="center" wrapText="1"/>
    </xf>
    <xf numFmtId="0" fontId="12" fillId="9" borderId="49" xfId="4" applyFont="1" applyFill="1" applyBorder="1" applyAlignment="1">
      <alignment horizontal="center" vertical="center" wrapText="1"/>
    </xf>
    <xf numFmtId="0" fontId="12" fillId="9" borderId="51" xfId="4" applyFont="1" applyFill="1" applyBorder="1" applyAlignment="1">
      <alignment horizontal="center" vertical="center" wrapText="1"/>
    </xf>
    <xf numFmtId="0" fontId="22" fillId="0" borderId="0" xfId="4" applyFont="1" applyAlignment="1">
      <alignment horizontal="left" vertical="justify" wrapText="1"/>
    </xf>
    <xf numFmtId="0" fontId="12" fillId="9" borderId="23" xfId="4" applyFont="1" applyFill="1" applyBorder="1" applyAlignment="1">
      <alignment horizontal="center" wrapText="1"/>
    </xf>
    <xf numFmtId="0" fontId="36" fillId="0" borderId="0" xfId="4" applyFont="1" applyAlignment="1">
      <alignment wrapText="1"/>
    </xf>
    <xf numFmtId="0" fontId="22" fillId="0" borderId="0" xfId="4" applyFont="1" applyAlignment="1">
      <alignment wrapText="1"/>
    </xf>
    <xf numFmtId="0" fontId="36" fillId="0" borderId="0" xfId="4" applyFont="1" applyAlignment="1">
      <alignment horizontal="left" wrapText="1"/>
    </xf>
    <xf numFmtId="0" fontId="45" fillId="0" borderId="0" xfId="4" applyFont="1" applyAlignment="1">
      <alignment horizontal="left" vertical="center" wrapText="1"/>
    </xf>
    <xf numFmtId="0" fontId="26" fillId="9" borderId="48" xfId="0" applyFont="1" applyFill="1" applyBorder="1" applyAlignment="1">
      <alignment horizontal="center" vertical="center" wrapText="1"/>
    </xf>
    <xf numFmtId="0" fontId="12" fillId="9" borderId="49" xfId="0" applyFont="1" applyFill="1" applyBorder="1" applyAlignment="1">
      <alignment horizontal="center" vertical="center" wrapText="1"/>
    </xf>
    <xf numFmtId="0" fontId="12" fillId="9" borderId="51" xfId="0" applyFont="1" applyFill="1" applyBorder="1" applyAlignment="1">
      <alignment horizontal="center" vertical="center" wrapText="1"/>
    </xf>
    <xf numFmtId="0" fontId="26" fillId="9" borderId="56" xfId="0" applyFont="1" applyFill="1" applyBorder="1" applyAlignment="1">
      <alignment horizontal="center" vertical="center" wrapText="1"/>
    </xf>
    <xf numFmtId="0" fontId="26" fillId="9" borderId="63" xfId="0" applyFont="1" applyFill="1" applyBorder="1" applyAlignment="1">
      <alignment horizontal="center" vertical="center" wrapText="1"/>
    </xf>
    <xf numFmtId="0" fontId="45" fillId="0" borderId="0" xfId="4" applyFont="1" applyAlignment="1">
      <alignment wrapText="1"/>
    </xf>
    <xf numFmtId="0" fontId="46" fillId="0" borderId="0" xfId="0" applyFont="1" applyAlignment="1">
      <alignment wrapText="1"/>
    </xf>
    <xf numFmtId="49" fontId="22" fillId="0" borderId="0" xfId="4" applyNumberFormat="1" applyFont="1" applyFill="1" applyBorder="1" applyAlignment="1">
      <alignment horizontal="left" vertical="center" wrapText="1"/>
    </xf>
    <xf numFmtId="0" fontId="26"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9" borderId="2" xfId="0" applyFont="1" applyFill="1" applyBorder="1" applyAlignment="1"/>
    <xf numFmtId="0" fontId="12" fillId="9" borderId="3" xfId="0" applyFont="1" applyFill="1" applyBorder="1" applyAlignment="1"/>
    <xf numFmtId="0" fontId="26" fillId="9" borderId="74" xfId="5" applyFont="1" applyFill="1" applyBorder="1" applyAlignment="1">
      <alignment horizontal="center" vertical="center"/>
    </xf>
    <xf numFmtId="0" fontId="26" fillId="9" borderId="75" xfId="5" applyFont="1" applyFill="1" applyBorder="1" applyAlignment="1">
      <alignment horizontal="center" vertical="center"/>
    </xf>
    <xf numFmtId="0" fontId="12" fillId="4" borderId="0" xfId="4" applyFont="1" applyFill="1" applyAlignment="1">
      <alignment horizontal="left" vertical="center" wrapText="1"/>
    </xf>
    <xf numFmtId="0" fontId="26" fillId="9" borderId="0" xfId="5" applyFont="1" applyFill="1" applyAlignment="1">
      <alignment horizontal="left" vertical="center" indent="5"/>
    </xf>
    <xf numFmtId="0" fontId="26" fillId="9" borderId="78" xfId="5" applyFont="1" applyFill="1" applyBorder="1" applyAlignment="1">
      <alignment horizontal="left" vertical="center" indent="5"/>
    </xf>
    <xf numFmtId="0" fontId="26" fillId="9" borderId="87" xfId="5" applyFont="1" applyFill="1" applyBorder="1" applyAlignment="1">
      <alignment horizontal="left" vertical="center" indent="5"/>
    </xf>
    <xf numFmtId="0" fontId="26" fillId="9" borderId="98" xfId="5" applyFont="1" applyFill="1" applyBorder="1" applyAlignment="1">
      <alignment horizontal="left" vertical="center" indent="5"/>
    </xf>
    <xf numFmtId="49" fontId="26" fillId="9" borderId="74" xfId="5" applyNumberFormat="1" applyFont="1" applyFill="1" applyBorder="1" applyAlignment="1">
      <alignment horizontal="center" vertical="center" wrapText="1"/>
    </xf>
    <xf numFmtId="49" fontId="26" fillId="9" borderId="75" xfId="5" applyNumberFormat="1" applyFont="1" applyFill="1" applyBorder="1" applyAlignment="1">
      <alignment horizontal="center" vertical="center" wrapText="1"/>
    </xf>
    <xf numFmtId="0" fontId="43" fillId="4" borderId="0" xfId="5" applyFont="1" applyFill="1" applyBorder="1" applyAlignment="1">
      <alignment horizontal="left" vertical="center" wrapText="1"/>
    </xf>
    <xf numFmtId="0" fontId="26" fillId="9" borderId="102" xfId="5" applyFont="1" applyFill="1" applyBorder="1" applyAlignment="1">
      <alignment horizontal="center" vertical="center"/>
    </xf>
    <xf numFmtId="0" fontId="32" fillId="0" borderId="0" xfId="4" applyFont="1" applyAlignment="1">
      <alignment horizontal="center"/>
    </xf>
    <xf numFmtId="0" fontId="26" fillId="9" borderId="1" xfId="4" applyFont="1" applyFill="1" applyBorder="1" applyAlignment="1">
      <alignment horizontal="center" vertical="center"/>
    </xf>
    <xf numFmtId="0" fontId="12" fillId="9" borderId="4" xfId="4" applyFont="1" applyFill="1" applyBorder="1" applyAlignment="1">
      <alignment horizontal="center"/>
    </xf>
    <xf numFmtId="0" fontId="26" fillId="9" borderId="20" xfId="4" applyFont="1" applyFill="1" applyBorder="1" applyAlignment="1">
      <alignment horizontal="center" vertical="center"/>
    </xf>
    <xf numFmtId="0" fontId="12" fillId="9" borderId="20" xfId="4" applyFont="1" applyFill="1" applyBorder="1" applyAlignment="1">
      <alignment horizontal="center"/>
    </xf>
    <xf numFmtId="0" fontId="26" fillId="9" borderId="2" xfId="4" applyFont="1" applyFill="1" applyBorder="1" applyAlignment="1">
      <alignment horizontal="center" vertical="center"/>
    </xf>
    <xf numFmtId="0" fontId="12" fillId="9" borderId="5" xfId="4" applyFont="1" applyFill="1" applyBorder="1" applyAlignment="1">
      <alignment horizontal="center"/>
    </xf>
    <xf numFmtId="0" fontId="26" fillId="9" borderId="3" xfId="4" applyFont="1" applyFill="1" applyBorder="1" applyAlignment="1">
      <alignment horizontal="center" vertical="center" wrapText="1"/>
    </xf>
    <xf numFmtId="0" fontId="12" fillId="9" borderId="6" xfId="4" applyFont="1" applyFill="1" applyBorder="1" applyAlignment="1">
      <alignment horizontal="center" wrapText="1"/>
    </xf>
    <xf numFmtId="0" fontId="22" fillId="5" borderId="60" xfId="4" applyFont="1" applyFill="1" applyBorder="1" applyAlignment="1">
      <alignment horizontal="left" vertical="center" wrapText="1"/>
    </xf>
    <xf numFmtId="0" fontId="26" fillId="9" borderId="3" xfId="0" applyFont="1" applyFill="1" applyBorder="1" applyAlignment="1">
      <alignment horizontal="center" vertical="center"/>
    </xf>
    <xf numFmtId="0" fontId="26" fillId="9" borderId="103" xfId="0" applyFont="1" applyFill="1" applyBorder="1" applyAlignment="1">
      <alignment horizontal="center" vertical="center"/>
    </xf>
    <xf numFmtId="0" fontId="26" fillId="9" borderId="2" xfId="0" applyFont="1" applyFill="1" applyBorder="1" applyAlignment="1">
      <alignment horizontal="center" vertical="center"/>
    </xf>
    <xf numFmtId="0" fontId="26" fillId="9" borderId="7" xfId="0" applyFont="1" applyFill="1" applyBorder="1" applyAlignment="1">
      <alignment horizontal="left" vertical="center" indent="2"/>
    </xf>
    <xf numFmtId="0" fontId="12" fillId="9" borderId="7" xfId="0" applyFont="1" applyFill="1" applyBorder="1" applyAlignment="1">
      <alignment horizontal="left" indent="2"/>
    </xf>
    <xf numFmtId="0" fontId="26" fillId="9" borderId="21" xfId="0" applyFont="1" applyFill="1" applyBorder="1" applyAlignment="1">
      <alignment horizontal="center" vertical="center"/>
    </xf>
    <xf numFmtId="0" fontId="12" fillId="9" borderId="4" xfId="0" applyFont="1" applyFill="1" applyBorder="1" applyAlignment="1">
      <alignment horizontal="center"/>
    </xf>
    <xf numFmtId="0" fontId="60" fillId="0" borderId="0" xfId="4" applyFont="1" applyAlignment="1">
      <alignment horizontal="center"/>
    </xf>
    <xf numFmtId="0" fontId="12" fillId="10" borderId="0" xfId="4" applyNumberFormat="1" applyFont="1" applyFill="1" applyBorder="1" applyAlignment="1">
      <alignment horizontal="center" vertical="center" wrapText="1"/>
    </xf>
    <xf numFmtId="3" fontId="12" fillId="4" borderId="0" xfId="4" applyNumberFormat="1" applyFont="1" applyFill="1" applyBorder="1" applyAlignment="1">
      <alignment horizontal="center" vertical="center"/>
    </xf>
    <xf numFmtId="3" fontId="12" fillId="11" borderId="0" xfId="4" applyNumberFormat="1" applyFont="1" applyFill="1" applyBorder="1" applyAlignment="1">
      <alignment horizontal="center" vertical="center"/>
    </xf>
    <xf numFmtId="0" fontId="34" fillId="0" borderId="0" xfId="4" applyFont="1" applyFill="1" applyAlignment="1">
      <alignment horizontal="right"/>
    </xf>
    <xf numFmtId="0" fontId="26" fillId="0" borderId="27" xfId="4" applyFont="1" applyFill="1" applyBorder="1" applyAlignment="1">
      <alignment horizontal="center" vertical="center" wrapText="1"/>
    </xf>
    <xf numFmtId="0" fontId="12" fillId="0" borderId="43" xfId="4" applyFont="1" applyFill="1" applyBorder="1"/>
    <xf numFmtId="3" fontId="15" fillId="0" borderId="0" xfId="4" applyNumberFormat="1" applyFont="1" applyFill="1" applyBorder="1" applyAlignment="1">
      <alignment horizontal="right" vertical="center" wrapText="1"/>
    </xf>
    <xf numFmtId="3" fontId="15" fillId="0" borderId="28" xfId="4" applyNumberFormat="1" applyFont="1" applyFill="1" applyBorder="1" applyAlignment="1">
      <alignment horizontal="right" vertical="center" wrapText="1" indent="1"/>
    </xf>
    <xf numFmtId="0" fontId="12" fillId="0" borderId="0" xfId="4" applyFont="1" applyFill="1" applyAlignment="1">
      <alignment horizontal="right" vertical="center"/>
    </xf>
  </cellXfs>
  <cellStyles count="6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10" xfId="55"/>
    <cellStyle name="Normal 11" xfId="56"/>
    <cellStyle name="Normal 12" xfId="57"/>
    <cellStyle name="Normal 13" xfId="58"/>
    <cellStyle name="Normal 14" xfId="60"/>
    <cellStyle name="Normal 15" xfId="61"/>
    <cellStyle name="Normal 16" xfId="62"/>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Porcentaje 2" xfId="59"/>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00FF"/>
      <color rgb="FFAA2020"/>
      <color rgb="FF00853F"/>
      <color rgb="FFFC490A"/>
      <color rgb="FFE41CE9"/>
      <color rgb="FFF57B17"/>
      <color rgb="FFF68222"/>
      <color rgb="FFFF8205"/>
      <color rgb="FFF67B00"/>
      <color rgb="FFFA7D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47625</xdr:colOff>
      <xdr:row>0</xdr:row>
      <xdr:rowOff>79375</xdr:rowOff>
    </xdr:from>
    <xdr:to>
      <xdr:col>9</xdr:col>
      <xdr:colOff>793750</xdr:colOff>
      <xdr:row>6</xdr:row>
      <xdr:rowOff>79375</xdr:rowOff>
    </xdr:to>
    <xdr:pic>
      <xdr:nvPicPr>
        <xdr:cNvPr id="3" name="2 Imagen" descr="Macintosh HD:Users:SIAP:Desktop:logo.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3125" y="79375"/>
          <a:ext cx="4953000" cy="952500"/>
        </a:xfrm>
        <a:prstGeom prst="rect">
          <a:avLst/>
        </a:prstGeom>
        <a:noFill/>
        <a:ln>
          <a:noFill/>
        </a:ln>
        <a:extLst>
          <a:ext uri="{FAA26D3D-D897-4be2-8F04-BA451C77F1D7}">
            <ma14:placeholderFlag xmlns:lc="http://schemas.openxmlformats.org/drawingml/2006/lockedCanvas" xmlns:cx="http://schemas.microsoft.com/office/drawing/2014/chartex" xmlns:cx1="http://schemas.microsoft.com/office/drawing/2015/9/8/chartex" xmlns:w15="http://schemas.microsoft.com/office/word/2012/wordml" xmlns:w16se="http://schemas.microsoft.com/office/word/2015/wordml/symex"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71438</xdr:colOff>
      <xdr:row>29</xdr:row>
      <xdr:rowOff>23812</xdr:rowOff>
    </xdr:from>
    <xdr:to>
      <xdr:col>17</xdr:col>
      <xdr:colOff>41992</xdr:colOff>
      <xdr:row>57</xdr:row>
      <xdr:rowOff>36562</xdr:rowOff>
    </xdr:to>
    <xdr:pic>
      <xdr:nvPicPr>
        <xdr:cNvPr id="3" name="2 Imagen"/>
        <xdr:cNvPicPr>
          <a:picLocks noChangeAspect="1"/>
        </xdr:cNvPicPr>
      </xdr:nvPicPr>
      <xdr:blipFill>
        <a:blip xmlns:r="http://schemas.openxmlformats.org/officeDocument/2006/relationships" r:embed="rId1"/>
        <a:stretch>
          <a:fillRect/>
        </a:stretch>
      </xdr:blipFill>
      <xdr:spPr>
        <a:xfrm>
          <a:off x="1250157" y="6834187"/>
          <a:ext cx="8900241" cy="46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149678</xdr:colOff>
      <xdr:row>28</xdr:row>
      <xdr:rowOff>83896</xdr:rowOff>
    </xdr:from>
    <xdr:to>
      <xdr:col>17</xdr:col>
      <xdr:colOff>251284</xdr:colOff>
      <xdr:row>54</xdr:row>
      <xdr:rowOff>4105</xdr:rowOff>
    </xdr:to>
    <xdr:pic>
      <xdr:nvPicPr>
        <xdr:cNvPr id="2" name="1 Imagen"/>
        <xdr:cNvPicPr>
          <a:picLocks noChangeAspect="1"/>
        </xdr:cNvPicPr>
      </xdr:nvPicPr>
      <xdr:blipFill>
        <a:blip xmlns:r="http://schemas.openxmlformats.org/officeDocument/2006/relationships" r:embed="rId1"/>
        <a:stretch>
          <a:fillRect/>
        </a:stretch>
      </xdr:blipFill>
      <xdr:spPr>
        <a:xfrm>
          <a:off x="1904999" y="6833039"/>
          <a:ext cx="8293106" cy="4165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883158</xdr:colOff>
      <xdr:row>43</xdr:row>
      <xdr:rowOff>133350</xdr:rowOff>
    </xdr:from>
    <xdr:to>
      <xdr:col>7</xdr:col>
      <xdr:colOff>991114</xdr:colOff>
      <xdr:row>64</xdr:row>
      <xdr:rowOff>95250</xdr:rowOff>
    </xdr:to>
    <xdr:pic>
      <xdr:nvPicPr>
        <xdr:cNvPr id="2" name="1 Imagen"/>
        <xdr:cNvPicPr>
          <a:picLocks noChangeAspect="1"/>
        </xdr:cNvPicPr>
      </xdr:nvPicPr>
      <xdr:blipFill>
        <a:blip xmlns:r="http://schemas.openxmlformats.org/officeDocument/2006/relationships" r:embed="rId1"/>
        <a:stretch>
          <a:fillRect/>
        </a:stretch>
      </xdr:blipFill>
      <xdr:spPr>
        <a:xfrm>
          <a:off x="883158" y="9086850"/>
          <a:ext cx="7013581" cy="342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797720</xdr:colOff>
      <xdr:row>40</xdr:row>
      <xdr:rowOff>130969</xdr:rowOff>
    </xdr:from>
    <xdr:to>
      <xdr:col>9</xdr:col>
      <xdr:colOff>586539</xdr:colOff>
      <xdr:row>64</xdr:row>
      <xdr:rowOff>66656</xdr:rowOff>
    </xdr:to>
    <xdr:pic>
      <xdr:nvPicPr>
        <xdr:cNvPr id="2" name="1 Imagen"/>
        <xdr:cNvPicPr>
          <a:picLocks noChangeAspect="1"/>
        </xdr:cNvPicPr>
      </xdr:nvPicPr>
      <xdr:blipFill>
        <a:blip xmlns:r="http://schemas.openxmlformats.org/officeDocument/2006/relationships" r:embed="rId1"/>
        <a:stretch>
          <a:fillRect/>
        </a:stretch>
      </xdr:blipFill>
      <xdr:spPr>
        <a:xfrm>
          <a:off x="1619251" y="7762875"/>
          <a:ext cx="7587413" cy="39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892342</xdr:colOff>
      <xdr:row>3</xdr:row>
      <xdr:rowOff>50131</xdr:rowOff>
    </xdr:from>
    <xdr:to>
      <xdr:col>16</xdr:col>
      <xdr:colOff>500642</xdr:colOff>
      <xdr:row>27</xdr:row>
      <xdr:rowOff>34742</xdr:rowOff>
    </xdr:to>
    <xdr:pic>
      <xdr:nvPicPr>
        <xdr:cNvPr id="2" name="1 Imagen"/>
        <xdr:cNvPicPr>
          <a:picLocks noChangeAspect="1"/>
        </xdr:cNvPicPr>
      </xdr:nvPicPr>
      <xdr:blipFill>
        <a:blip xmlns:r="http://schemas.openxmlformats.org/officeDocument/2006/relationships" r:embed="rId1"/>
        <a:stretch>
          <a:fillRect/>
        </a:stretch>
      </xdr:blipFill>
      <xdr:spPr>
        <a:xfrm>
          <a:off x="1092868" y="641684"/>
          <a:ext cx="8882642" cy="38347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881062</xdr:colOff>
      <xdr:row>4</xdr:row>
      <xdr:rowOff>1538</xdr:rowOff>
    </xdr:from>
    <xdr:to>
      <xdr:col>8</xdr:col>
      <xdr:colOff>226218</xdr:colOff>
      <xdr:row>24</xdr:row>
      <xdr:rowOff>95250</xdr:rowOff>
    </xdr:to>
    <xdr:pic>
      <xdr:nvPicPr>
        <xdr:cNvPr id="3" name="2 Imagen"/>
        <xdr:cNvPicPr>
          <a:picLocks noChangeAspect="1"/>
        </xdr:cNvPicPr>
      </xdr:nvPicPr>
      <xdr:blipFill>
        <a:blip xmlns:r="http://schemas.openxmlformats.org/officeDocument/2006/relationships" r:embed="rId1"/>
        <a:stretch>
          <a:fillRect/>
        </a:stretch>
      </xdr:blipFill>
      <xdr:spPr>
        <a:xfrm>
          <a:off x="1000125" y="727819"/>
          <a:ext cx="7167562" cy="34274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489857</xdr:colOff>
      <xdr:row>29</xdr:row>
      <xdr:rowOff>149679</xdr:rowOff>
    </xdr:from>
    <xdr:to>
      <xdr:col>12</xdr:col>
      <xdr:colOff>421822</xdr:colOff>
      <xdr:row>56</xdr:row>
      <xdr:rowOff>136071</xdr:rowOff>
    </xdr:to>
    <xdr:pic>
      <xdr:nvPicPr>
        <xdr:cNvPr id="6" name="5 Imagen"/>
        <xdr:cNvPicPr>
          <a:picLocks noChangeAspect="1"/>
        </xdr:cNvPicPr>
      </xdr:nvPicPr>
      <xdr:blipFill rotWithShape="1">
        <a:blip xmlns:r="http://schemas.openxmlformats.org/officeDocument/2006/relationships" r:embed="rId1"/>
        <a:srcRect l="8368" t="2585" r="4454" b="4632"/>
        <a:stretch/>
      </xdr:blipFill>
      <xdr:spPr>
        <a:xfrm>
          <a:off x="666750" y="7606393"/>
          <a:ext cx="7796893" cy="43951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35721</xdr:colOff>
      <xdr:row>28</xdr:row>
      <xdr:rowOff>130967</xdr:rowOff>
    </xdr:from>
    <xdr:to>
      <xdr:col>13</xdr:col>
      <xdr:colOff>690563</xdr:colOff>
      <xdr:row>54</xdr:row>
      <xdr:rowOff>104092</xdr:rowOff>
    </xdr:to>
    <xdr:pic>
      <xdr:nvPicPr>
        <xdr:cNvPr id="3" name="2 Imagen"/>
        <xdr:cNvPicPr>
          <a:picLocks noChangeAspect="1"/>
        </xdr:cNvPicPr>
      </xdr:nvPicPr>
      <xdr:blipFill rotWithShape="1">
        <a:blip xmlns:r="http://schemas.openxmlformats.org/officeDocument/2006/relationships" r:embed="rId1"/>
        <a:srcRect t="3905" r="2684"/>
        <a:stretch/>
      </xdr:blipFill>
      <xdr:spPr>
        <a:xfrm>
          <a:off x="154784" y="7072311"/>
          <a:ext cx="11120435" cy="42712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572334</xdr:colOff>
      <xdr:row>92</xdr:row>
      <xdr:rowOff>57149</xdr:rowOff>
    </xdr:from>
    <xdr:to>
      <xdr:col>5</xdr:col>
      <xdr:colOff>595579</xdr:colOff>
      <xdr:row>114</xdr:row>
      <xdr:rowOff>38100</xdr:rowOff>
    </xdr:to>
    <xdr:pic>
      <xdr:nvPicPr>
        <xdr:cNvPr id="4" name="3 Imagen"/>
        <xdr:cNvPicPr>
          <a:picLocks noChangeAspect="1"/>
        </xdr:cNvPicPr>
      </xdr:nvPicPr>
      <xdr:blipFill>
        <a:blip xmlns:r="http://schemas.openxmlformats.org/officeDocument/2006/relationships" r:embed="rId1"/>
        <a:stretch>
          <a:fillRect/>
        </a:stretch>
      </xdr:blipFill>
      <xdr:spPr>
        <a:xfrm>
          <a:off x="696159" y="21431249"/>
          <a:ext cx="5947795" cy="3543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TRAT~1.DAE/AppData/Local/Temp/Rar$DIa2328.1361/PRODUCTOS%20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20EMIM%20PRODUCTOS%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3">
          <cell r="Q13">
            <v>37331</v>
          </cell>
        </row>
        <row r="68">
          <cell r="Q68">
            <v>67454</v>
          </cell>
        </row>
        <row r="71">
          <cell r="Q71">
            <v>154223</v>
          </cell>
        </row>
        <row r="73">
          <cell r="Q73">
            <v>215939</v>
          </cell>
        </row>
        <row r="75">
          <cell r="Q75">
            <v>246422</v>
          </cell>
        </row>
        <row r="77">
          <cell r="Q77">
            <v>125474</v>
          </cell>
        </row>
        <row r="79">
          <cell r="Q79">
            <v>289763</v>
          </cell>
        </row>
        <row r="81">
          <cell r="Q81">
            <v>256860</v>
          </cell>
        </row>
        <row r="83">
          <cell r="Q83">
            <v>132664</v>
          </cell>
        </row>
        <row r="85">
          <cell r="Q85">
            <v>240759</v>
          </cell>
        </row>
        <row r="87">
          <cell r="Q87">
            <v>89964</v>
          </cell>
        </row>
        <row r="96">
          <cell r="Q96">
            <v>61695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52">
          <cell r="Q52">
            <v>9925</v>
          </cell>
        </row>
        <row r="91">
          <cell r="Q91">
            <v>228088</v>
          </cell>
        </row>
        <row r="98">
          <cell r="Q98">
            <v>96184</v>
          </cell>
        </row>
        <row r="101">
          <cell r="Q101">
            <v>280979</v>
          </cell>
        </row>
        <row r="103">
          <cell r="Q103">
            <v>499182</v>
          </cell>
        </row>
        <row r="105">
          <cell r="Q105">
            <v>25997</v>
          </cell>
        </row>
        <row r="107">
          <cell r="Q107">
            <v>62984</v>
          </cell>
        </row>
        <row r="111">
          <cell r="Q111">
            <v>91584</v>
          </cell>
        </row>
        <row r="113">
          <cell r="Q113">
            <v>743137</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00FF"/>
  </sheetPr>
  <dimension ref="A12:J62"/>
  <sheetViews>
    <sheetView showGridLines="0" tabSelected="1" view="pageBreakPreview" zoomScale="60" zoomScaleNormal="100" workbookViewId="0">
      <selection activeCell="C7" sqref="C7"/>
    </sheetView>
  </sheetViews>
  <sheetFormatPr baseColWidth="10" defaultColWidth="11.42578125" defaultRowHeight="12.75" x14ac:dyDescent="0.2"/>
  <cols>
    <col min="1" max="11" width="12.7109375" style="7" customWidth="1"/>
    <col min="12" max="16384" width="11.42578125" style="7"/>
  </cols>
  <sheetData>
    <row r="12" spans="9:9" x14ac:dyDescent="0.2">
      <c r="I12" s="476"/>
    </row>
    <row r="23" spans="1:10" ht="75.75" x14ac:dyDescent="1">
      <c r="A23" s="890" t="s">
        <v>264</v>
      </c>
      <c r="B23" s="890"/>
      <c r="C23" s="890"/>
      <c r="D23" s="890"/>
      <c r="E23" s="890"/>
      <c r="F23" s="890"/>
      <c r="G23" s="890"/>
      <c r="H23" s="890"/>
      <c r="I23" s="890"/>
      <c r="J23" s="890"/>
    </row>
    <row r="24" spans="1:10" ht="35.25" x14ac:dyDescent="0.5">
      <c r="A24" s="891" t="s">
        <v>606</v>
      </c>
      <c r="B24" s="891"/>
      <c r="C24" s="891"/>
      <c r="D24" s="891"/>
      <c r="E24" s="891"/>
      <c r="F24" s="891"/>
      <c r="G24" s="891"/>
      <c r="H24" s="891"/>
      <c r="I24" s="891"/>
      <c r="J24" s="891"/>
    </row>
    <row r="53" spans="2:10" ht="20.25" x14ac:dyDescent="0.3">
      <c r="B53" s="477"/>
    </row>
    <row r="55" spans="2:10" ht="18" x14ac:dyDescent="0.25">
      <c r="B55" s="478"/>
    </row>
    <row r="56" spans="2:10" ht="18" x14ac:dyDescent="0.25">
      <c r="B56" s="478"/>
    </row>
    <row r="57" spans="2:10" ht="18" x14ac:dyDescent="0.25">
      <c r="B57" s="478"/>
    </row>
    <row r="58" spans="2:10" ht="18" x14ac:dyDescent="0.25">
      <c r="B58" s="478"/>
    </row>
    <row r="61" spans="2:10" ht="20.25" x14ac:dyDescent="0.3">
      <c r="B61" s="479"/>
      <c r="C61" s="480"/>
      <c r="D61" s="480"/>
      <c r="E61" s="480"/>
      <c r="F61" s="480"/>
      <c r="G61" s="480"/>
      <c r="H61" s="480"/>
      <c r="I61" s="480"/>
      <c r="J61" s="480"/>
    </row>
    <row r="62" spans="2:10" ht="20.25" x14ac:dyDescent="0.3">
      <c r="B62" s="116"/>
      <c r="C62" s="115"/>
      <c r="D62" s="115"/>
      <c r="E62" s="115"/>
      <c r="F62" s="115"/>
      <c r="G62" s="115"/>
      <c r="H62" s="115"/>
      <c r="I62" s="115"/>
      <c r="J62" s="115"/>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00FF"/>
  </sheetPr>
  <dimension ref="A1:M31"/>
  <sheetViews>
    <sheetView showGridLines="0" view="pageBreakPreview" topLeftCell="A2" zoomScale="90" zoomScaleNormal="100" zoomScaleSheetLayoutView="90" workbookViewId="0">
      <selection activeCell="B14" sqref="B14"/>
    </sheetView>
  </sheetViews>
  <sheetFormatPr baseColWidth="10" defaultColWidth="11.42578125" defaultRowHeight="12.75" x14ac:dyDescent="0.2"/>
  <cols>
    <col min="1" max="1" width="62.140625" style="7" customWidth="1"/>
    <col min="2" max="11" width="9.7109375" style="7" customWidth="1"/>
    <col min="12" max="12" width="2.7109375" style="7" customWidth="1"/>
    <col min="13" max="16384" width="11.42578125" style="7"/>
  </cols>
  <sheetData>
    <row r="1" spans="1:13" ht="21" customHeight="1" x14ac:dyDescent="0.25">
      <c r="A1" s="123" t="s">
        <v>433</v>
      </c>
    </row>
    <row r="2" spans="1:13" ht="15" customHeight="1" x14ac:dyDescent="0.25">
      <c r="A2" s="123" t="s">
        <v>434</v>
      </c>
      <c r="M2" s="55" t="s">
        <v>188</v>
      </c>
    </row>
    <row r="3" spans="1:13" ht="15.75" x14ac:dyDescent="0.25">
      <c r="A3" s="123" t="s">
        <v>519</v>
      </c>
    </row>
    <row r="4" spans="1:13" ht="15" x14ac:dyDescent="0.25">
      <c r="A4" s="748" t="s">
        <v>223</v>
      </c>
    </row>
    <row r="5" spans="1:13" ht="8.1" customHeight="1" x14ac:dyDescent="0.2">
      <c r="E5" s="138"/>
      <c r="F5" s="138"/>
      <c r="G5" s="138"/>
      <c r="H5" s="138"/>
      <c r="I5" s="138"/>
      <c r="J5" s="138"/>
      <c r="K5" s="138"/>
    </row>
    <row r="6" spans="1:13" s="19" customFormat="1" ht="31.5" customHeight="1" x14ac:dyDescent="0.2">
      <c r="A6" s="496" t="s">
        <v>340</v>
      </c>
      <c r="B6" s="575">
        <v>2010</v>
      </c>
      <c r="C6" s="575">
        <v>2011</v>
      </c>
      <c r="D6" s="575">
        <v>2012</v>
      </c>
      <c r="E6" s="575">
        <v>2013</v>
      </c>
      <c r="F6" s="575">
        <v>2014</v>
      </c>
      <c r="G6" s="575">
        <v>2015</v>
      </c>
      <c r="H6" s="575">
        <v>2016</v>
      </c>
      <c r="I6" s="575">
        <v>2017</v>
      </c>
      <c r="J6" s="575">
        <v>2018</v>
      </c>
      <c r="K6" s="575" t="s">
        <v>518</v>
      </c>
    </row>
    <row r="7" spans="1:13" ht="13.5" customHeight="1" thickBot="1" x14ac:dyDescent="0.25">
      <c r="A7" s="576"/>
      <c r="B7" s="576"/>
      <c r="C7" s="576"/>
      <c r="D7" s="576"/>
      <c r="E7" s="576"/>
      <c r="F7" s="369"/>
      <c r="G7" s="194"/>
      <c r="H7" s="194"/>
      <c r="I7" s="194"/>
      <c r="J7" s="15"/>
      <c r="K7" s="15"/>
    </row>
    <row r="8" spans="1:13" ht="20.100000000000001" customHeight="1" x14ac:dyDescent="0.2">
      <c r="A8" s="578" t="s">
        <v>310</v>
      </c>
      <c r="B8" s="577"/>
      <c r="C8" s="577"/>
      <c r="D8" s="577"/>
      <c r="E8" s="577"/>
      <c r="F8" s="579"/>
      <c r="J8" s="744"/>
      <c r="K8" s="744"/>
    </row>
    <row r="9" spans="1:13" ht="30" customHeight="1" x14ac:dyDescent="0.2">
      <c r="A9" s="580" t="s">
        <v>444</v>
      </c>
      <c r="B9" s="581">
        <v>13.24</v>
      </c>
      <c r="C9" s="581">
        <v>13.8</v>
      </c>
      <c r="D9" s="581">
        <v>15.426066666666665</v>
      </c>
      <c r="E9" s="581">
        <v>15</v>
      </c>
      <c r="F9" s="581">
        <v>15.5794</v>
      </c>
      <c r="G9" s="581">
        <v>16.52</v>
      </c>
      <c r="H9" s="581">
        <v>17.03</v>
      </c>
      <c r="I9" s="581">
        <v>18.18</v>
      </c>
      <c r="J9" s="581">
        <v>19.14</v>
      </c>
      <c r="K9" s="581">
        <v>19.060000000000002</v>
      </c>
    </row>
    <row r="10" spans="1:13" ht="20.45" customHeight="1" x14ac:dyDescent="0.2">
      <c r="A10" s="582" t="s">
        <v>311</v>
      </c>
      <c r="B10" s="583"/>
      <c r="C10" s="583"/>
      <c r="D10" s="583"/>
      <c r="E10" s="583"/>
      <c r="F10" s="583"/>
      <c r="G10" s="583"/>
      <c r="H10" s="583"/>
      <c r="I10" s="583"/>
      <c r="J10" s="583"/>
      <c r="K10" s="583"/>
    </row>
    <row r="11" spans="1:13" ht="26.45" customHeight="1" x14ac:dyDescent="0.2">
      <c r="A11" s="580" t="s">
        <v>208</v>
      </c>
      <c r="B11" s="581">
        <v>46.81</v>
      </c>
      <c r="C11" s="581">
        <v>45</v>
      </c>
      <c r="D11" s="581">
        <v>46.01703333333333</v>
      </c>
      <c r="E11" s="581">
        <v>45.993725000000005</v>
      </c>
      <c r="F11" s="581">
        <v>49.456000000000003</v>
      </c>
      <c r="G11" s="581">
        <v>47.3</v>
      </c>
      <c r="H11" s="581">
        <v>53.34</v>
      </c>
      <c r="I11" s="581">
        <v>58.98</v>
      </c>
      <c r="J11" s="581">
        <v>57.83</v>
      </c>
      <c r="K11" s="581">
        <v>59.81</v>
      </c>
    </row>
    <row r="12" spans="1:13" ht="30" customHeight="1" x14ac:dyDescent="0.2">
      <c r="A12" s="584" t="s">
        <v>209</v>
      </c>
      <c r="B12" s="585">
        <v>157.38999999999999</v>
      </c>
      <c r="C12" s="585">
        <v>157.01</v>
      </c>
      <c r="D12" s="585">
        <v>165.26129166666666</v>
      </c>
      <c r="E12" s="585">
        <v>164.73271666666668</v>
      </c>
      <c r="F12" s="585">
        <v>179.964</v>
      </c>
      <c r="G12" s="585">
        <v>177.75</v>
      </c>
      <c r="H12" s="585">
        <v>184.41</v>
      </c>
      <c r="I12" s="585">
        <v>185.72</v>
      </c>
      <c r="J12" s="585">
        <v>203.97</v>
      </c>
      <c r="K12" s="585">
        <v>207.15666666666667</v>
      </c>
    </row>
    <row r="13" spans="1:13" ht="30" customHeight="1" x14ac:dyDescent="0.2">
      <c r="A13" s="580" t="s">
        <v>227</v>
      </c>
      <c r="B13" s="581">
        <v>91.98</v>
      </c>
      <c r="C13" s="581">
        <v>96.3</v>
      </c>
      <c r="D13" s="581">
        <v>99.75700833333336</v>
      </c>
      <c r="E13" s="581">
        <v>99.75700833333336</v>
      </c>
      <c r="F13" s="581">
        <v>108.1974</v>
      </c>
      <c r="G13" s="581">
        <v>103.06</v>
      </c>
      <c r="H13" s="581">
        <v>113.02</v>
      </c>
      <c r="I13" s="581">
        <v>116.15</v>
      </c>
      <c r="J13" s="581">
        <v>113.81</v>
      </c>
      <c r="K13" s="581">
        <v>114.42333333333333</v>
      </c>
    </row>
    <row r="14" spans="1:13" ht="30" customHeight="1" x14ac:dyDescent="0.2">
      <c r="A14" s="584" t="s">
        <v>228</v>
      </c>
      <c r="B14" s="585">
        <v>84.56</v>
      </c>
      <c r="C14" s="585">
        <v>87.43</v>
      </c>
      <c r="D14" s="585">
        <v>91.084800000000016</v>
      </c>
      <c r="E14" s="585">
        <v>91.084800000000016</v>
      </c>
      <c r="F14" s="585">
        <v>97.717399999999998</v>
      </c>
      <c r="G14" s="585">
        <v>94.36</v>
      </c>
      <c r="H14" s="585">
        <v>101</v>
      </c>
      <c r="I14" s="585">
        <v>106.03</v>
      </c>
      <c r="J14" s="585">
        <v>111.35</v>
      </c>
      <c r="K14" s="585">
        <v>113.87333333333333</v>
      </c>
    </row>
    <row r="15" spans="1:13" s="548" customFormat="1" ht="30" customHeight="1" x14ac:dyDescent="0.2">
      <c r="A15" s="587" t="s">
        <v>312</v>
      </c>
      <c r="B15" s="581"/>
      <c r="C15" s="581"/>
      <c r="D15" s="581"/>
      <c r="E15" s="581"/>
      <c r="F15" s="581"/>
      <c r="G15" s="581"/>
      <c r="H15" s="581"/>
      <c r="I15" s="581"/>
      <c r="J15" s="581"/>
      <c r="K15" s="581"/>
    </row>
    <row r="16" spans="1:13" ht="30" customHeight="1" x14ac:dyDescent="0.2">
      <c r="A16" s="111" t="s">
        <v>554</v>
      </c>
      <c r="B16" s="585">
        <v>10.100200000000001</v>
      </c>
      <c r="C16" s="585">
        <v>10.72</v>
      </c>
      <c r="D16" s="585">
        <v>11.842958333333334</v>
      </c>
      <c r="E16" s="585">
        <v>11.522300000000001</v>
      </c>
      <c r="F16" s="585">
        <v>10.347300000000001</v>
      </c>
      <c r="G16" s="585">
        <v>11.308299999999999</v>
      </c>
      <c r="H16" s="585">
        <v>12.04</v>
      </c>
      <c r="I16" s="585">
        <v>13.55</v>
      </c>
      <c r="J16" s="585">
        <v>13.87</v>
      </c>
      <c r="K16" s="585">
        <v>13.716666666666667</v>
      </c>
    </row>
    <row r="17" spans="1:11" ht="30" customHeight="1" x14ac:dyDescent="0.2">
      <c r="A17" s="580" t="s">
        <v>555</v>
      </c>
      <c r="B17" s="581">
        <v>11.281675</v>
      </c>
      <c r="C17" s="581">
        <v>12.27</v>
      </c>
      <c r="D17" s="581">
        <v>13.222733333333332</v>
      </c>
      <c r="E17" s="581">
        <v>13.345916666666668</v>
      </c>
      <c r="F17" s="581">
        <v>15.027100000000001</v>
      </c>
      <c r="G17" s="581">
        <v>13.9785</v>
      </c>
      <c r="H17" s="581">
        <v>14.34</v>
      </c>
      <c r="I17" s="581">
        <v>15.12</v>
      </c>
      <c r="J17" s="581">
        <v>15.02</v>
      </c>
      <c r="K17" s="581">
        <v>14.833333333333334</v>
      </c>
    </row>
    <row r="18" spans="1:11" ht="30" customHeight="1" x14ac:dyDescent="0.2">
      <c r="A18" s="582" t="s">
        <v>313</v>
      </c>
      <c r="B18" s="585"/>
      <c r="C18" s="585"/>
      <c r="D18" s="585"/>
      <c r="E18" s="585"/>
      <c r="F18" s="585"/>
      <c r="G18" s="585"/>
      <c r="H18" s="585"/>
      <c r="I18" s="585"/>
      <c r="J18" s="585"/>
      <c r="K18" s="585"/>
    </row>
    <row r="19" spans="1:11" ht="30" customHeight="1" x14ac:dyDescent="0.2">
      <c r="A19" s="580" t="s">
        <v>225</v>
      </c>
      <c r="B19" s="581">
        <v>11.71</v>
      </c>
      <c r="C19" s="581" t="s">
        <v>278</v>
      </c>
      <c r="D19" s="581" t="s">
        <v>278</v>
      </c>
      <c r="E19" s="581">
        <v>13.336491666666667</v>
      </c>
      <c r="F19" s="581">
        <v>14.122</v>
      </c>
      <c r="G19" s="581">
        <v>15.02</v>
      </c>
      <c r="H19" s="581">
        <v>15.32</v>
      </c>
      <c r="I19" s="581">
        <v>16.88</v>
      </c>
      <c r="J19" s="581">
        <v>18.21</v>
      </c>
      <c r="K19" s="581">
        <v>18.323333333333334</v>
      </c>
    </row>
    <row r="20" spans="1:11" ht="30" customHeight="1" x14ac:dyDescent="0.2">
      <c r="A20" s="111" t="s">
        <v>224</v>
      </c>
      <c r="B20" s="585">
        <v>11.7</v>
      </c>
      <c r="C20" s="585">
        <v>12.08</v>
      </c>
      <c r="D20" s="585">
        <v>12.548250000000001</v>
      </c>
      <c r="E20" s="585">
        <v>13.32</v>
      </c>
      <c r="F20" s="585">
        <v>13.383100000000001</v>
      </c>
      <c r="G20" s="585">
        <v>12.364000000000001</v>
      </c>
      <c r="H20" s="585">
        <v>12.364000000000001</v>
      </c>
      <c r="I20" s="585" t="s">
        <v>278</v>
      </c>
      <c r="J20" s="585" t="s">
        <v>278</v>
      </c>
      <c r="K20" s="585" t="s">
        <v>278</v>
      </c>
    </row>
    <row r="21" spans="1:11" ht="30" customHeight="1" x14ac:dyDescent="0.2">
      <c r="A21" s="587" t="s">
        <v>314</v>
      </c>
      <c r="B21" s="581"/>
      <c r="C21" s="581"/>
      <c r="D21" s="581"/>
      <c r="E21" s="581"/>
      <c r="F21" s="581"/>
      <c r="G21" s="581"/>
      <c r="H21" s="581"/>
      <c r="I21" s="581"/>
      <c r="J21" s="581"/>
      <c r="K21" s="581"/>
    </row>
    <row r="22" spans="1:11" ht="30" customHeight="1" x14ac:dyDescent="0.2">
      <c r="A22" s="111" t="s">
        <v>536</v>
      </c>
      <c r="B22" s="586">
        <v>12.45</v>
      </c>
      <c r="C22" s="586">
        <v>12.89</v>
      </c>
      <c r="D22" s="586">
        <v>13.334033333333332</v>
      </c>
      <c r="E22" s="586">
        <v>14.118625</v>
      </c>
      <c r="F22" s="586">
        <v>15.033899999999999</v>
      </c>
      <c r="G22" s="586">
        <v>15.96</v>
      </c>
      <c r="H22" s="586">
        <v>16.54</v>
      </c>
      <c r="I22" s="586">
        <v>17.93</v>
      </c>
      <c r="J22" s="586">
        <v>19.23</v>
      </c>
      <c r="K22" s="586">
        <v>19.533333333333331</v>
      </c>
    </row>
    <row r="23" spans="1:11" ht="30" customHeight="1" x14ac:dyDescent="0.2">
      <c r="A23" s="580" t="s">
        <v>558</v>
      </c>
      <c r="B23" s="581">
        <v>10.43</v>
      </c>
      <c r="C23" s="581">
        <v>10.71</v>
      </c>
      <c r="D23" s="581">
        <v>11.000445454545455</v>
      </c>
      <c r="E23" s="581">
        <v>11.86</v>
      </c>
      <c r="F23" s="581">
        <v>12.8635</v>
      </c>
      <c r="G23" s="581">
        <v>12.61</v>
      </c>
      <c r="H23" s="581">
        <v>13.74</v>
      </c>
      <c r="I23" s="581">
        <v>14.58</v>
      </c>
      <c r="J23" s="581">
        <v>15.07</v>
      </c>
      <c r="K23" s="581">
        <v>15.433333333333332</v>
      </c>
    </row>
    <row r="24" spans="1:11" ht="30" customHeight="1" x14ac:dyDescent="0.2">
      <c r="A24" s="111" t="s">
        <v>450</v>
      </c>
      <c r="B24" s="585">
        <v>11.5</v>
      </c>
      <c r="C24" s="585">
        <v>11.61</v>
      </c>
      <c r="D24" s="585">
        <v>12.541466666666667</v>
      </c>
      <c r="E24" s="585">
        <v>13.61</v>
      </c>
      <c r="F24" s="585">
        <v>14.4887</v>
      </c>
      <c r="G24" s="585">
        <v>14.99</v>
      </c>
      <c r="H24" s="585">
        <v>15.1</v>
      </c>
      <c r="I24" s="585">
        <v>16.14</v>
      </c>
      <c r="J24" s="585">
        <v>16.350000000000001</v>
      </c>
      <c r="K24" s="585">
        <v>17.063333333333336</v>
      </c>
    </row>
    <row r="25" spans="1:11" ht="30" customHeight="1" x14ac:dyDescent="0.2">
      <c r="A25" s="580" t="s">
        <v>451</v>
      </c>
      <c r="B25" s="581">
        <v>12.17</v>
      </c>
      <c r="C25" s="581">
        <v>12.75</v>
      </c>
      <c r="D25" s="581">
        <v>13.149241666666668</v>
      </c>
      <c r="E25" s="581">
        <v>13.81</v>
      </c>
      <c r="F25" s="581">
        <v>14.3424</v>
      </c>
      <c r="G25" s="581">
        <v>14.31</v>
      </c>
      <c r="H25" s="581">
        <v>15.87</v>
      </c>
      <c r="I25" s="581">
        <v>16.03</v>
      </c>
      <c r="J25" s="581">
        <v>18.23</v>
      </c>
      <c r="K25" s="581">
        <v>17.923333333333332</v>
      </c>
    </row>
    <row r="26" spans="1:11" ht="3.75" customHeight="1" x14ac:dyDescent="0.2">
      <c r="A26" s="683"/>
      <c r="B26" s="683"/>
      <c r="C26" s="683"/>
      <c r="D26" s="683"/>
      <c r="E26" s="683"/>
      <c r="F26" s="683"/>
      <c r="G26" s="683"/>
      <c r="H26" s="683"/>
      <c r="I26" s="683"/>
      <c r="J26" s="683"/>
      <c r="K26" s="683"/>
    </row>
    <row r="27" spans="1:11" ht="15" customHeight="1" x14ac:dyDescent="0.2">
      <c r="A27" s="357" t="s">
        <v>556</v>
      </c>
    </row>
    <row r="28" spans="1:11" ht="24.75" customHeight="1" x14ac:dyDescent="0.2">
      <c r="A28" s="904" t="s">
        <v>432</v>
      </c>
      <c r="B28" s="904"/>
      <c r="C28" s="904"/>
      <c r="D28" s="904"/>
      <c r="E28" s="904"/>
      <c r="F28" s="904"/>
      <c r="G28" s="904"/>
      <c r="H28" s="904"/>
      <c r="I28" s="723"/>
      <c r="J28" s="806"/>
      <c r="K28" s="739"/>
    </row>
    <row r="29" spans="1:11" ht="15" customHeight="1" x14ac:dyDescent="0.2">
      <c r="A29" s="2" t="s">
        <v>557</v>
      </c>
    </row>
    <row r="30" spans="1:11" ht="15" customHeight="1" x14ac:dyDescent="0.2">
      <c r="A30" s="2" t="s">
        <v>292</v>
      </c>
    </row>
    <row r="31" spans="1:11" ht="12.75" customHeight="1" x14ac:dyDescent="0.2"/>
  </sheetData>
  <mergeCells count="1">
    <mergeCell ref="A28:H28"/>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00FF"/>
  </sheetPr>
  <dimension ref="A2:Q48"/>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1.5703125" style="810" customWidth="1"/>
    <col min="2" max="2" width="44" style="7" customWidth="1"/>
    <col min="3" max="14" width="7.7109375" style="548" customWidth="1"/>
    <col min="15" max="15" width="1.5703125" style="118" customWidth="1"/>
    <col min="16" max="16384" width="11.42578125" style="7"/>
  </cols>
  <sheetData>
    <row r="2" spans="1:17" ht="15.75" x14ac:dyDescent="0.25">
      <c r="B2" s="123" t="s">
        <v>594</v>
      </c>
      <c r="P2" s="55" t="s">
        <v>188</v>
      </c>
    </row>
    <row r="3" spans="1:17" ht="15.75" x14ac:dyDescent="0.25">
      <c r="B3" s="123" t="s">
        <v>118</v>
      </c>
    </row>
    <row r="4" spans="1:17" ht="15" x14ac:dyDescent="0.25">
      <c r="B4" s="748" t="s">
        <v>223</v>
      </c>
    </row>
    <row r="5" spans="1:17" ht="4.9000000000000004" customHeight="1" x14ac:dyDescent="0.2"/>
    <row r="6" spans="1:17" s="19" customFormat="1" ht="30" customHeight="1" x14ac:dyDescent="0.2">
      <c r="A6" s="810"/>
      <c r="B6" s="496" t="s">
        <v>341</v>
      </c>
      <c r="C6" s="676" t="s">
        <v>7</v>
      </c>
      <c r="D6" s="679" t="s">
        <v>8</v>
      </c>
      <c r="E6" s="679" t="s">
        <v>9</v>
      </c>
      <c r="F6" s="808" t="s">
        <v>10</v>
      </c>
      <c r="G6" s="679" t="s">
        <v>11</v>
      </c>
      <c r="H6" s="679" t="s">
        <v>12</v>
      </c>
      <c r="I6" s="679" t="s">
        <v>13</v>
      </c>
      <c r="J6" s="679" t="s">
        <v>14</v>
      </c>
      <c r="K6" s="679" t="s">
        <v>15</v>
      </c>
      <c r="L6" s="679" t="s">
        <v>16</v>
      </c>
      <c r="M6" s="679" t="s">
        <v>17</v>
      </c>
      <c r="N6" s="679" t="s">
        <v>18</v>
      </c>
      <c r="O6" s="130"/>
    </row>
    <row r="7" spans="1:17" s="19" customFormat="1" ht="9.9499999999999993" customHeight="1" thickBot="1" x14ac:dyDescent="0.25">
      <c r="A7" s="810"/>
      <c r="B7" s="183"/>
      <c r="C7" s="589"/>
      <c r="D7" s="680"/>
      <c r="E7" s="589"/>
      <c r="F7" s="589"/>
      <c r="G7" s="589"/>
      <c r="H7" s="589"/>
      <c r="I7" s="589"/>
      <c r="J7" s="589"/>
      <c r="K7" s="589"/>
      <c r="L7" s="589"/>
      <c r="M7" s="589"/>
      <c r="N7" s="589"/>
      <c r="O7" s="590"/>
    </row>
    <row r="8" spans="1:17" s="19" customFormat="1" ht="19.5" customHeight="1" x14ac:dyDescent="0.2">
      <c r="A8" s="810"/>
      <c r="B8" s="815" t="s">
        <v>310</v>
      </c>
      <c r="C8" s="591"/>
      <c r="D8" s="681"/>
      <c r="E8" s="591"/>
      <c r="F8" s="591"/>
      <c r="G8" s="591"/>
      <c r="H8" s="591"/>
      <c r="I8" s="591"/>
      <c r="J8" s="591"/>
      <c r="K8" s="591"/>
      <c r="L8" s="591"/>
      <c r="M8" s="591"/>
      <c r="N8" s="591"/>
      <c r="O8" s="592"/>
    </row>
    <row r="9" spans="1:17" s="19" customFormat="1" ht="19.5" customHeight="1" x14ac:dyDescent="0.2">
      <c r="A9" s="810"/>
      <c r="B9" s="593" t="s">
        <v>522</v>
      </c>
      <c r="C9" s="594">
        <v>25.95</v>
      </c>
      <c r="D9" s="594">
        <v>25.28</v>
      </c>
      <c r="E9" s="594">
        <v>25.74</v>
      </c>
      <c r="F9" s="594"/>
      <c r="G9" s="594"/>
      <c r="H9" s="594"/>
      <c r="I9" s="594"/>
      <c r="J9" s="594"/>
      <c r="K9" s="594"/>
      <c r="L9" s="594"/>
      <c r="M9" s="594"/>
      <c r="N9" s="594"/>
      <c r="O9" s="585"/>
      <c r="P9" s="473"/>
    </row>
    <row r="10" spans="1:17" s="19" customFormat="1" ht="19.5" customHeight="1" x14ac:dyDescent="0.2">
      <c r="A10" s="810"/>
      <c r="B10" s="595" t="s">
        <v>523</v>
      </c>
      <c r="C10" s="596">
        <v>9.4700000000000006</v>
      </c>
      <c r="D10" s="596">
        <v>9.3699999999999992</v>
      </c>
      <c r="E10" s="596">
        <v>9.39</v>
      </c>
      <c r="F10" s="596"/>
      <c r="G10" s="596"/>
      <c r="H10" s="596"/>
      <c r="I10" s="596"/>
      <c r="J10" s="596"/>
      <c r="K10" s="596"/>
      <c r="L10" s="596"/>
      <c r="M10" s="596"/>
      <c r="N10" s="596"/>
      <c r="O10" s="586"/>
      <c r="P10" s="473"/>
    </row>
    <row r="11" spans="1:17" s="19" customFormat="1" ht="19.5" customHeight="1" x14ac:dyDescent="0.2">
      <c r="A11" s="810" t="s">
        <v>552</v>
      </c>
      <c r="B11" s="597" t="s">
        <v>524</v>
      </c>
      <c r="C11" s="594">
        <v>19.079999999999998</v>
      </c>
      <c r="D11" s="594">
        <v>18.73</v>
      </c>
      <c r="E11" s="594">
        <v>19.37</v>
      </c>
      <c r="F11" s="594"/>
      <c r="G11" s="594"/>
      <c r="H11" s="594"/>
      <c r="I11" s="594"/>
      <c r="J11" s="594"/>
      <c r="K11" s="594"/>
      <c r="L11" s="594"/>
      <c r="M11" s="594"/>
      <c r="N11" s="594"/>
      <c r="O11" s="585"/>
      <c r="P11" s="473"/>
      <c r="Q11" s="19" t="s">
        <v>461</v>
      </c>
    </row>
    <row r="12" spans="1:17" s="19" customFormat="1" ht="19.5" customHeight="1" x14ac:dyDescent="0.2">
      <c r="A12" s="810"/>
      <c r="B12" s="815" t="s">
        <v>312</v>
      </c>
      <c r="C12" s="596"/>
      <c r="D12" s="596"/>
      <c r="E12" s="596"/>
      <c r="F12" s="596"/>
      <c r="G12" s="596"/>
      <c r="H12" s="596"/>
      <c r="I12" s="596"/>
      <c r="J12" s="596"/>
      <c r="K12" s="596"/>
      <c r="L12" s="596"/>
      <c r="M12" s="596"/>
      <c r="N12" s="596"/>
      <c r="O12" s="586"/>
      <c r="P12" s="473"/>
    </row>
    <row r="13" spans="1:17" s="19" customFormat="1" ht="21.6" customHeight="1" x14ac:dyDescent="0.2">
      <c r="A13" s="810" t="s">
        <v>552</v>
      </c>
      <c r="B13" s="597" t="s">
        <v>530</v>
      </c>
      <c r="C13" s="594">
        <v>14.86</v>
      </c>
      <c r="D13" s="594">
        <v>14.65</v>
      </c>
      <c r="E13" s="594">
        <v>14.99</v>
      </c>
      <c r="F13" s="594"/>
      <c r="G13" s="594"/>
      <c r="H13" s="594"/>
      <c r="I13" s="594"/>
      <c r="J13" s="594"/>
      <c r="K13" s="594"/>
      <c r="L13" s="594"/>
      <c r="M13" s="594"/>
      <c r="N13" s="594"/>
      <c r="O13" s="585"/>
      <c r="P13" s="473"/>
    </row>
    <row r="14" spans="1:17" s="19" customFormat="1" ht="18" customHeight="1" x14ac:dyDescent="0.2">
      <c r="A14" s="810" t="s">
        <v>552</v>
      </c>
      <c r="B14" s="595" t="s">
        <v>531</v>
      </c>
      <c r="C14" s="596">
        <v>13.73</v>
      </c>
      <c r="D14" s="596">
        <v>13.63</v>
      </c>
      <c r="E14" s="596">
        <v>13.79</v>
      </c>
      <c r="F14" s="596"/>
      <c r="G14" s="596"/>
      <c r="H14" s="596"/>
      <c r="I14" s="596"/>
      <c r="J14" s="596"/>
      <c r="K14" s="596"/>
      <c r="L14" s="596"/>
      <c r="M14" s="596"/>
      <c r="N14" s="596"/>
      <c r="O14" s="586"/>
      <c r="P14" s="473"/>
    </row>
    <row r="15" spans="1:17" s="19" customFormat="1" ht="19.5" customHeight="1" x14ac:dyDescent="0.2">
      <c r="A15" s="810"/>
      <c r="B15" s="814" t="s">
        <v>313</v>
      </c>
      <c r="C15" s="594"/>
      <c r="D15" s="594"/>
      <c r="E15" s="594"/>
      <c r="F15" s="594"/>
      <c r="G15" s="594"/>
      <c r="H15" s="594"/>
      <c r="I15" s="594"/>
      <c r="J15" s="594"/>
      <c r="K15" s="594"/>
      <c r="L15" s="594"/>
      <c r="M15" s="594"/>
      <c r="N15" s="594"/>
      <c r="O15" s="585"/>
      <c r="P15" s="473"/>
    </row>
    <row r="16" spans="1:17" s="19" customFormat="1" ht="19.5" customHeight="1" x14ac:dyDescent="0.2">
      <c r="A16" s="810" t="s">
        <v>552</v>
      </c>
      <c r="B16" s="598" t="s">
        <v>532</v>
      </c>
      <c r="C16" s="599">
        <v>18.36</v>
      </c>
      <c r="D16" s="599">
        <v>18.39</v>
      </c>
      <c r="E16" s="599">
        <v>18.22</v>
      </c>
      <c r="F16" s="599"/>
      <c r="G16" s="599"/>
      <c r="H16" s="599"/>
      <c r="I16" s="599"/>
      <c r="J16" s="599"/>
      <c r="K16" s="599"/>
      <c r="L16" s="599"/>
      <c r="M16" s="599"/>
      <c r="N16" s="599"/>
      <c r="O16" s="585"/>
      <c r="P16" s="473"/>
    </row>
    <row r="17" spans="1:16" s="19" customFormat="1" ht="24.6" customHeight="1" x14ac:dyDescent="0.2">
      <c r="A17" s="810"/>
      <c r="B17" s="600" t="s">
        <v>533</v>
      </c>
      <c r="C17" s="601">
        <v>18.34</v>
      </c>
      <c r="D17" s="601">
        <v>18.36</v>
      </c>
      <c r="E17" s="601">
        <v>18.41</v>
      </c>
      <c r="F17" s="601"/>
      <c r="G17" s="601"/>
      <c r="H17" s="601"/>
      <c r="I17" s="601"/>
      <c r="J17" s="601"/>
      <c r="K17" s="601"/>
      <c r="L17" s="601"/>
      <c r="M17" s="601"/>
      <c r="N17" s="601"/>
      <c r="O17" s="586"/>
      <c r="P17" s="473"/>
    </row>
    <row r="18" spans="1:16" s="19" customFormat="1" x14ac:dyDescent="0.2">
      <c r="A18" s="810"/>
      <c r="B18" s="598" t="s">
        <v>534</v>
      </c>
      <c r="C18" s="599">
        <v>17.97</v>
      </c>
      <c r="D18" s="599">
        <v>18.239999999999998</v>
      </c>
      <c r="E18" s="599">
        <v>18.739999999999998</v>
      </c>
      <c r="F18" s="599"/>
      <c r="G18" s="599"/>
      <c r="H18" s="599"/>
      <c r="I18" s="599"/>
      <c r="J18" s="599"/>
      <c r="K18" s="599"/>
      <c r="L18" s="599"/>
      <c r="M18" s="599"/>
      <c r="N18" s="599"/>
      <c r="O18" s="585"/>
      <c r="P18" s="473"/>
    </row>
    <row r="19" spans="1:16" s="19" customFormat="1" ht="19.5" customHeight="1" x14ac:dyDescent="0.2">
      <c r="A19" s="810"/>
      <c r="B19" s="600" t="s">
        <v>535</v>
      </c>
      <c r="C19" s="601">
        <v>18.05</v>
      </c>
      <c r="D19" s="601">
        <v>18.3</v>
      </c>
      <c r="E19" s="601">
        <v>18.829999999999998</v>
      </c>
      <c r="F19" s="601"/>
      <c r="G19" s="601"/>
      <c r="H19" s="601"/>
      <c r="I19" s="601"/>
      <c r="J19" s="601"/>
      <c r="K19" s="601"/>
      <c r="L19" s="601"/>
      <c r="M19" s="601"/>
      <c r="N19" s="601"/>
      <c r="O19" s="586"/>
      <c r="P19" s="473"/>
    </row>
    <row r="20" spans="1:16" s="19" customFormat="1" ht="19.5" customHeight="1" x14ac:dyDescent="0.2">
      <c r="A20" s="810"/>
      <c r="B20" s="813" t="s">
        <v>314</v>
      </c>
      <c r="C20" s="599"/>
      <c r="D20" s="599"/>
      <c r="E20" s="599"/>
      <c r="F20" s="599"/>
      <c r="G20" s="599"/>
      <c r="H20" s="599"/>
      <c r="I20" s="599"/>
      <c r="J20" s="599"/>
      <c r="K20" s="599"/>
      <c r="L20" s="599"/>
      <c r="M20" s="599"/>
      <c r="N20" s="599"/>
      <c r="O20" s="585"/>
      <c r="P20" s="473"/>
    </row>
    <row r="21" spans="1:16" s="19" customFormat="1" ht="26.45" customHeight="1" x14ac:dyDescent="0.2">
      <c r="A21" s="810" t="s">
        <v>552</v>
      </c>
      <c r="B21" s="600" t="s">
        <v>536</v>
      </c>
      <c r="C21" s="601">
        <v>19.649999999999999</v>
      </c>
      <c r="D21" s="601">
        <v>19.47</v>
      </c>
      <c r="E21" s="601">
        <v>19.48</v>
      </c>
      <c r="F21" s="601"/>
      <c r="G21" s="601"/>
      <c r="H21" s="601"/>
      <c r="I21" s="601"/>
      <c r="J21" s="601"/>
      <c r="K21" s="601"/>
      <c r="L21" s="601"/>
      <c r="M21" s="601"/>
      <c r="N21" s="601"/>
      <c r="O21" s="586"/>
      <c r="P21" s="473"/>
    </row>
    <row r="22" spans="1:16" s="19" customFormat="1" ht="26.45" customHeight="1" x14ac:dyDescent="0.2">
      <c r="A22" s="810"/>
      <c r="B22" s="598" t="s">
        <v>537</v>
      </c>
      <c r="C22" s="599">
        <v>19.86</v>
      </c>
      <c r="D22" s="599">
        <v>19.73</v>
      </c>
      <c r="E22" s="599">
        <v>19.64</v>
      </c>
      <c r="F22" s="599"/>
      <c r="G22" s="599"/>
      <c r="H22" s="599"/>
      <c r="I22" s="599"/>
      <c r="J22" s="599"/>
      <c r="K22" s="599"/>
      <c r="L22" s="599"/>
      <c r="M22" s="599"/>
      <c r="N22" s="599"/>
      <c r="O22" s="585"/>
      <c r="P22" s="473"/>
    </row>
    <row r="23" spans="1:16" s="19" customFormat="1" x14ac:dyDescent="0.2">
      <c r="A23" s="810"/>
      <c r="B23" s="600" t="s">
        <v>538</v>
      </c>
      <c r="C23" s="601">
        <v>19.86</v>
      </c>
      <c r="D23" s="601">
        <v>19.68</v>
      </c>
      <c r="E23" s="601">
        <v>19.64</v>
      </c>
      <c r="F23" s="601"/>
      <c r="G23" s="601"/>
      <c r="H23" s="601"/>
      <c r="I23" s="601"/>
      <c r="J23" s="601"/>
      <c r="K23" s="601"/>
      <c r="L23" s="601"/>
      <c r="M23" s="601"/>
      <c r="N23" s="601"/>
      <c r="O23" s="586"/>
      <c r="P23" s="473"/>
    </row>
    <row r="24" spans="1:16" s="19" customFormat="1" ht="19.5" customHeight="1" x14ac:dyDescent="0.2">
      <c r="A24" s="810"/>
      <c r="B24" s="598" t="s">
        <v>546</v>
      </c>
      <c r="C24" s="599">
        <v>14.5</v>
      </c>
      <c r="D24" s="599">
        <v>14.17</v>
      </c>
      <c r="E24" s="599">
        <v>14.33</v>
      </c>
      <c r="F24" s="599"/>
      <c r="G24" s="599"/>
      <c r="H24" s="599"/>
      <c r="I24" s="599"/>
      <c r="J24" s="599"/>
      <c r="K24" s="599"/>
      <c r="L24" s="599"/>
      <c r="M24" s="599"/>
      <c r="N24" s="599"/>
      <c r="O24" s="586"/>
      <c r="P24" s="473"/>
    </row>
    <row r="25" spans="1:16" s="19" customFormat="1" x14ac:dyDescent="0.2">
      <c r="A25" s="810"/>
      <c r="B25" s="600" t="s">
        <v>226</v>
      </c>
      <c r="C25" s="601"/>
      <c r="D25" s="601"/>
      <c r="E25" s="601"/>
      <c r="F25" s="601"/>
      <c r="G25" s="601"/>
      <c r="H25" s="601"/>
      <c r="I25" s="601"/>
      <c r="J25" s="601"/>
      <c r="K25" s="601"/>
      <c r="L25" s="601"/>
      <c r="M25" s="601"/>
      <c r="N25" s="601"/>
      <c r="O25" s="585"/>
      <c r="P25" s="473"/>
    </row>
    <row r="26" spans="1:16" s="19" customFormat="1" ht="19.5" customHeight="1" x14ac:dyDescent="0.2">
      <c r="A26" s="810"/>
      <c r="B26" s="598" t="s">
        <v>539</v>
      </c>
      <c r="C26" s="599">
        <v>18.78</v>
      </c>
      <c r="D26" s="599">
        <v>18.97</v>
      </c>
      <c r="E26" s="599">
        <v>19.39</v>
      </c>
      <c r="F26" s="599"/>
      <c r="G26" s="599"/>
      <c r="H26" s="599"/>
      <c r="I26" s="599"/>
      <c r="J26" s="599"/>
      <c r="K26" s="599"/>
      <c r="L26" s="599"/>
      <c r="M26" s="599"/>
      <c r="N26" s="599"/>
      <c r="O26" s="586"/>
      <c r="P26" s="473"/>
    </row>
    <row r="27" spans="1:16" s="19" customFormat="1" ht="19.5" customHeight="1" x14ac:dyDescent="0.2">
      <c r="A27" s="810"/>
      <c r="B27" s="600" t="s">
        <v>540</v>
      </c>
      <c r="C27" s="601">
        <v>18.7</v>
      </c>
      <c r="D27" s="601">
        <v>18.940000000000001</v>
      </c>
      <c r="E27" s="601">
        <v>19.14</v>
      </c>
      <c r="F27" s="601"/>
      <c r="G27" s="601"/>
      <c r="H27" s="601"/>
      <c r="I27" s="601"/>
      <c r="J27" s="601"/>
      <c r="K27" s="601"/>
      <c r="L27" s="601"/>
      <c r="M27" s="601"/>
      <c r="N27" s="601"/>
      <c r="O27" s="585"/>
      <c r="P27" s="473"/>
    </row>
    <row r="28" spans="1:16" s="19" customFormat="1" ht="19.5" customHeight="1" x14ac:dyDescent="0.2">
      <c r="A28" s="810"/>
      <c r="B28" s="598" t="s">
        <v>553</v>
      </c>
      <c r="C28" s="599">
        <v>18.79</v>
      </c>
      <c r="D28" s="599">
        <v>18.97</v>
      </c>
      <c r="E28" s="599">
        <v>19.29</v>
      </c>
      <c r="F28" s="599"/>
      <c r="G28" s="599"/>
      <c r="H28" s="599"/>
      <c r="I28" s="599"/>
      <c r="J28" s="599"/>
      <c r="K28" s="599"/>
      <c r="L28" s="599"/>
      <c r="M28" s="599"/>
      <c r="N28" s="599"/>
      <c r="O28" s="586"/>
      <c r="P28" s="473"/>
    </row>
    <row r="29" spans="1:16" s="19" customFormat="1" ht="19.5" customHeight="1" x14ac:dyDescent="0.2">
      <c r="A29" s="810" t="s">
        <v>552</v>
      </c>
      <c r="B29" s="600" t="s">
        <v>541</v>
      </c>
      <c r="C29" s="601">
        <v>16.52</v>
      </c>
      <c r="D29" s="601">
        <v>16.96</v>
      </c>
      <c r="E29" s="601">
        <v>17.71</v>
      </c>
      <c r="F29" s="601"/>
      <c r="G29" s="601"/>
      <c r="H29" s="601"/>
      <c r="I29" s="601"/>
      <c r="J29" s="601"/>
      <c r="K29" s="601"/>
      <c r="L29" s="601"/>
      <c r="M29" s="601"/>
      <c r="N29" s="601"/>
      <c r="O29" s="585"/>
      <c r="P29" s="473"/>
    </row>
    <row r="30" spans="1:16" s="19" customFormat="1" ht="19.5" customHeight="1" x14ac:dyDescent="0.2">
      <c r="A30" s="810"/>
      <c r="B30" s="598" t="s">
        <v>542</v>
      </c>
      <c r="C30" s="599">
        <v>16.47</v>
      </c>
      <c r="D30" s="599">
        <v>16.88</v>
      </c>
      <c r="E30" s="599">
        <v>17.670000000000002</v>
      </c>
      <c r="F30" s="599"/>
      <c r="G30" s="599"/>
      <c r="H30" s="599"/>
      <c r="I30" s="599"/>
      <c r="J30" s="599"/>
      <c r="K30" s="599"/>
      <c r="L30" s="599"/>
      <c r="M30" s="599"/>
      <c r="N30" s="599"/>
      <c r="O30" s="586"/>
      <c r="P30" s="473"/>
    </row>
    <row r="31" spans="1:16" s="19" customFormat="1" ht="19.5" customHeight="1" x14ac:dyDescent="0.2">
      <c r="A31" s="810" t="s">
        <v>552</v>
      </c>
      <c r="B31" s="600" t="s">
        <v>543</v>
      </c>
      <c r="C31" s="601">
        <v>17.91</v>
      </c>
      <c r="D31" s="601">
        <v>17.86</v>
      </c>
      <c r="E31" s="601">
        <v>18</v>
      </c>
      <c r="F31" s="601"/>
      <c r="G31" s="601"/>
      <c r="H31" s="601"/>
      <c r="I31" s="601"/>
      <c r="J31" s="601"/>
      <c r="K31" s="601"/>
      <c r="L31" s="601"/>
      <c r="M31" s="601"/>
      <c r="N31" s="601"/>
      <c r="O31" s="585"/>
      <c r="P31" s="473"/>
    </row>
    <row r="32" spans="1:16" s="19" customFormat="1" ht="19.5" customHeight="1" x14ac:dyDescent="0.2">
      <c r="A32" s="810"/>
      <c r="B32" s="598" t="s">
        <v>544</v>
      </c>
      <c r="C32" s="599">
        <v>18.2</v>
      </c>
      <c r="D32" s="599">
        <v>18.170000000000002</v>
      </c>
      <c r="E32" s="599">
        <v>18.21</v>
      </c>
      <c r="F32" s="599"/>
      <c r="G32" s="599"/>
      <c r="H32" s="599"/>
      <c r="I32" s="599"/>
      <c r="J32" s="599"/>
      <c r="K32" s="599"/>
      <c r="L32" s="599"/>
      <c r="M32" s="599"/>
      <c r="N32" s="599"/>
      <c r="O32" s="586"/>
      <c r="P32" s="473"/>
    </row>
    <row r="33" spans="1:16" s="19" customFormat="1" ht="19.5" customHeight="1" x14ac:dyDescent="0.2">
      <c r="A33" s="810"/>
      <c r="B33" s="812" t="s">
        <v>545</v>
      </c>
      <c r="C33" s="601"/>
      <c r="D33" s="601"/>
      <c r="E33" s="601"/>
      <c r="F33" s="601"/>
      <c r="G33" s="601"/>
      <c r="H33" s="601"/>
      <c r="I33" s="601"/>
      <c r="J33" s="601"/>
      <c r="K33" s="601"/>
      <c r="L33" s="601"/>
      <c r="M33" s="601"/>
      <c r="N33" s="601"/>
      <c r="O33" s="585"/>
      <c r="P33" s="473"/>
    </row>
    <row r="34" spans="1:16" s="19" customFormat="1" ht="19.5" customHeight="1" x14ac:dyDescent="0.2">
      <c r="A34" s="810" t="s">
        <v>552</v>
      </c>
      <c r="B34" s="598" t="s">
        <v>525</v>
      </c>
      <c r="C34" s="599">
        <v>59.04</v>
      </c>
      <c r="D34" s="599">
        <v>59.79</v>
      </c>
      <c r="E34" s="599">
        <v>60.6</v>
      </c>
      <c r="F34" s="599"/>
      <c r="G34" s="599"/>
      <c r="H34" s="599"/>
      <c r="I34" s="599"/>
      <c r="J34" s="599"/>
      <c r="K34" s="599"/>
      <c r="L34" s="599"/>
      <c r="M34" s="599"/>
      <c r="N34" s="599"/>
      <c r="O34" s="585"/>
      <c r="P34" s="473"/>
    </row>
    <row r="35" spans="1:16" s="19" customFormat="1" ht="19.5" customHeight="1" x14ac:dyDescent="0.2">
      <c r="A35" s="810" t="s">
        <v>552</v>
      </c>
      <c r="B35" s="600" t="s">
        <v>526</v>
      </c>
      <c r="C35" s="601">
        <v>206.79</v>
      </c>
      <c r="D35" s="601">
        <v>207.56</v>
      </c>
      <c r="E35" s="601">
        <v>207.12</v>
      </c>
      <c r="F35" s="601"/>
      <c r="G35" s="601"/>
      <c r="H35" s="601"/>
      <c r="I35" s="601"/>
      <c r="J35" s="601"/>
      <c r="K35" s="601"/>
      <c r="L35" s="601"/>
      <c r="M35" s="601"/>
      <c r="N35" s="601"/>
      <c r="O35" s="585"/>
      <c r="P35" s="473"/>
    </row>
    <row r="36" spans="1:16" s="19" customFormat="1" ht="19.5" customHeight="1" x14ac:dyDescent="0.2">
      <c r="A36" s="810"/>
      <c r="B36" s="598" t="s">
        <v>547</v>
      </c>
      <c r="C36" s="599">
        <v>57.53</v>
      </c>
      <c r="D36" s="599">
        <v>58.27</v>
      </c>
      <c r="E36" s="599">
        <v>56.93</v>
      </c>
      <c r="F36" s="599"/>
      <c r="G36" s="599"/>
      <c r="H36" s="599"/>
      <c r="I36" s="599"/>
      <c r="J36" s="599"/>
      <c r="K36" s="599"/>
      <c r="L36" s="599"/>
      <c r="M36" s="599"/>
      <c r="N36" s="599"/>
      <c r="O36" s="585"/>
      <c r="P36" s="473"/>
    </row>
    <row r="37" spans="1:16" s="19" customFormat="1" ht="19.5" customHeight="1" x14ac:dyDescent="0.2">
      <c r="A37" s="810"/>
      <c r="B37" s="600" t="s">
        <v>548</v>
      </c>
      <c r="C37" s="601">
        <v>205.32</v>
      </c>
      <c r="D37" s="601">
        <v>206.25</v>
      </c>
      <c r="E37" s="601">
        <v>200.72</v>
      </c>
      <c r="F37" s="601"/>
      <c r="G37" s="601"/>
      <c r="H37" s="601"/>
      <c r="I37" s="601"/>
      <c r="J37" s="601"/>
      <c r="K37" s="601"/>
      <c r="L37" s="601"/>
      <c r="M37" s="601"/>
      <c r="N37" s="601"/>
      <c r="O37" s="585"/>
      <c r="P37" s="473"/>
    </row>
    <row r="38" spans="1:16" s="19" customFormat="1" ht="19.5" customHeight="1" x14ac:dyDescent="0.2">
      <c r="A38" s="810"/>
      <c r="B38" s="598" t="s">
        <v>527</v>
      </c>
      <c r="C38" s="599">
        <v>45.99</v>
      </c>
      <c r="D38" s="599">
        <v>45.15</v>
      </c>
      <c r="E38" s="599">
        <v>44.41</v>
      </c>
      <c r="F38" s="599"/>
      <c r="G38" s="599"/>
      <c r="H38" s="599"/>
      <c r="I38" s="599"/>
      <c r="J38" s="599"/>
      <c r="K38" s="599"/>
      <c r="L38" s="599"/>
      <c r="M38" s="599"/>
      <c r="N38" s="599"/>
      <c r="O38" s="586"/>
      <c r="P38" s="473"/>
    </row>
    <row r="39" spans="1:16" s="19" customFormat="1" ht="19.5" customHeight="1" x14ac:dyDescent="0.2">
      <c r="A39" s="810" t="s">
        <v>552</v>
      </c>
      <c r="B39" s="600" t="s">
        <v>520</v>
      </c>
      <c r="C39" s="601">
        <v>113.55</v>
      </c>
      <c r="D39" s="601">
        <v>115.26</v>
      </c>
      <c r="E39" s="601">
        <v>114.46</v>
      </c>
      <c r="F39" s="601"/>
      <c r="G39" s="601"/>
      <c r="H39" s="601"/>
      <c r="I39" s="601"/>
      <c r="J39" s="601"/>
      <c r="K39" s="601"/>
      <c r="L39" s="601"/>
      <c r="M39" s="601"/>
      <c r="N39" s="601"/>
      <c r="O39" s="585"/>
      <c r="P39" s="473"/>
    </row>
    <row r="40" spans="1:16" s="19" customFormat="1" ht="19.5" customHeight="1" x14ac:dyDescent="0.2">
      <c r="A40" s="810" t="s">
        <v>552</v>
      </c>
      <c r="B40" s="598" t="s">
        <v>521</v>
      </c>
      <c r="C40" s="599">
        <v>110.96</v>
      </c>
      <c r="D40" s="599">
        <v>115.26</v>
      </c>
      <c r="E40" s="599">
        <v>115.4</v>
      </c>
      <c r="F40" s="599"/>
      <c r="G40" s="599"/>
      <c r="H40" s="599"/>
      <c r="I40" s="599"/>
      <c r="J40" s="599"/>
      <c r="K40" s="599"/>
      <c r="L40" s="599"/>
      <c r="M40" s="599"/>
      <c r="N40" s="599"/>
      <c r="O40" s="586"/>
      <c r="P40" s="473"/>
    </row>
    <row r="41" spans="1:16" s="19" customFormat="1" ht="19.5" customHeight="1" x14ac:dyDescent="0.2">
      <c r="A41" s="810"/>
      <c r="B41" s="600" t="s">
        <v>528</v>
      </c>
      <c r="C41" s="601">
        <v>191.14</v>
      </c>
      <c r="D41" s="601">
        <v>178.98</v>
      </c>
      <c r="E41" s="601">
        <v>209</v>
      </c>
      <c r="F41" s="601"/>
      <c r="G41" s="601"/>
      <c r="H41" s="601"/>
      <c r="I41" s="601"/>
      <c r="J41" s="601"/>
      <c r="K41" s="601"/>
      <c r="L41" s="601"/>
      <c r="M41" s="601"/>
      <c r="N41" s="601"/>
      <c r="O41" s="585"/>
      <c r="P41" s="473"/>
    </row>
    <row r="42" spans="1:16" s="19" customFormat="1" ht="19.5" customHeight="1" x14ac:dyDescent="0.2">
      <c r="A42" s="810"/>
      <c r="B42" s="598" t="s">
        <v>529</v>
      </c>
      <c r="C42" s="599">
        <v>49.61</v>
      </c>
      <c r="D42" s="599">
        <v>51.36</v>
      </c>
      <c r="E42" s="599">
        <v>51.39</v>
      </c>
      <c r="F42" s="599"/>
      <c r="G42" s="599"/>
      <c r="H42" s="599"/>
      <c r="I42" s="599"/>
      <c r="J42" s="599"/>
      <c r="K42" s="599"/>
      <c r="L42" s="599"/>
      <c r="M42" s="599"/>
      <c r="N42" s="599"/>
      <c r="O42" s="586"/>
      <c r="P42" s="473"/>
    </row>
    <row r="43" spans="1:16" s="19" customFormat="1" ht="19.149999999999999" customHeight="1" x14ac:dyDescent="0.2">
      <c r="A43" s="810"/>
      <c r="B43" s="600" t="s">
        <v>549</v>
      </c>
      <c r="C43" s="601">
        <v>211.65</v>
      </c>
      <c r="D43" s="601">
        <v>217.77</v>
      </c>
      <c r="E43" s="601">
        <v>218.81</v>
      </c>
      <c r="F43" s="601"/>
      <c r="G43" s="601"/>
      <c r="H43" s="601"/>
      <c r="I43" s="601"/>
      <c r="J43" s="601"/>
      <c r="K43" s="601"/>
      <c r="L43" s="601"/>
      <c r="M43" s="601"/>
      <c r="N43" s="601"/>
      <c r="O43" s="585"/>
      <c r="P43" s="473"/>
    </row>
    <row r="44" spans="1:16" s="19" customFormat="1" ht="16.899999999999999" customHeight="1" x14ac:dyDescent="0.2">
      <c r="A44" s="810"/>
      <c r="B44" s="598" t="s">
        <v>550</v>
      </c>
      <c r="C44" s="599">
        <v>58.31</v>
      </c>
      <c r="D44" s="599">
        <v>61.13</v>
      </c>
      <c r="E44" s="599">
        <v>61.75</v>
      </c>
      <c r="F44" s="599"/>
      <c r="G44" s="599"/>
      <c r="H44" s="599"/>
      <c r="I44" s="599"/>
      <c r="J44" s="599"/>
      <c r="K44" s="599"/>
      <c r="L44" s="599"/>
      <c r="M44" s="599"/>
      <c r="N44" s="599"/>
      <c r="O44" s="586"/>
      <c r="P44" s="473"/>
    </row>
    <row r="45" spans="1:16" s="19" customFormat="1" ht="20.45" customHeight="1" thickBot="1" x14ac:dyDescent="0.25">
      <c r="A45" s="810"/>
      <c r="B45" s="729" t="s">
        <v>551</v>
      </c>
      <c r="C45" s="730">
        <v>48.41</v>
      </c>
      <c r="D45" s="730">
        <v>48.5</v>
      </c>
      <c r="E45" s="730">
        <v>48.09</v>
      </c>
      <c r="F45" s="730"/>
      <c r="G45" s="730"/>
      <c r="H45" s="730"/>
      <c r="I45" s="730"/>
      <c r="J45" s="730"/>
      <c r="K45" s="730"/>
      <c r="L45" s="730"/>
      <c r="M45" s="730"/>
      <c r="N45" s="730"/>
      <c r="O45" s="585"/>
      <c r="P45" s="473"/>
    </row>
    <row r="46" spans="1:16" ht="4.5" customHeight="1" x14ac:dyDescent="0.2">
      <c r="B46" s="51"/>
    </row>
    <row r="47" spans="1:16" ht="13.5" customHeight="1" x14ac:dyDescent="0.2">
      <c r="B47" s="357" t="s">
        <v>466</v>
      </c>
    </row>
    <row r="48" spans="1:16" x14ac:dyDescent="0.2">
      <c r="B48" s="2" t="s">
        <v>292</v>
      </c>
    </row>
  </sheetData>
  <hyperlinks>
    <hyperlink ref="P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00FF"/>
  </sheetPr>
  <dimension ref="A1:T88"/>
  <sheetViews>
    <sheetView showGridLines="0" view="pageBreakPreview" zoomScale="90" zoomScaleNormal="100" zoomScaleSheetLayoutView="90" workbookViewId="0">
      <selection activeCell="B14" sqref="B14"/>
    </sheetView>
  </sheetViews>
  <sheetFormatPr baseColWidth="10" defaultColWidth="11.42578125" defaultRowHeight="12.75" x14ac:dyDescent="0.2"/>
  <cols>
    <col min="1" max="1" width="1.7109375" style="7" customWidth="1"/>
    <col min="2" max="2" width="17.7109375" style="7" customWidth="1"/>
    <col min="3" max="3" width="13.7109375" style="7" customWidth="1"/>
    <col min="4" max="4" width="17.140625" style="7" customWidth="1"/>
    <col min="5" max="5" width="14.5703125" style="7" customWidth="1"/>
    <col min="6" max="6" width="16.85546875" style="7" customWidth="1"/>
    <col min="7" max="7" width="13.85546875" style="7" customWidth="1"/>
    <col min="8" max="9" width="13" style="7" customWidth="1"/>
    <col min="10" max="10" width="11.7109375" style="7" customWidth="1"/>
    <col min="11" max="11" width="12" style="7" customWidth="1"/>
    <col min="12" max="13" width="2.85546875" style="548" customWidth="1"/>
    <col min="14" max="14" width="17.7109375" style="7" customWidth="1"/>
    <col min="15" max="15" width="15.7109375" style="7" customWidth="1"/>
    <col min="16" max="16" width="15.42578125" style="7" customWidth="1"/>
    <col min="17" max="17" width="15.28515625" style="7" customWidth="1"/>
    <col min="18" max="18" width="38.28515625" style="7" customWidth="1"/>
    <col min="19" max="16384" width="11.42578125" style="7"/>
  </cols>
  <sheetData>
    <row r="1" spans="1:19" ht="13.5" thickBot="1" x14ac:dyDescent="0.25">
      <c r="K1" s="122" t="s">
        <v>206</v>
      </c>
      <c r="R1" s="121" t="s">
        <v>207</v>
      </c>
    </row>
    <row r="2" spans="1:19" ht="15.75" x14ac:dyDescent="0.25">
      <c r="B2" s="123" t="s">
        <v>576</v>
      </c>
      <c r="L2" s="1032"/>
      <c r="M2" s="1032"/>
      <c r="N2" s="123" t="s">
        <v>576</v>
      </c>
      <c r="S2" s="53" t="s">
        <v>188</v>
      </c>
    </row>
    <row r="3" spans="1:19" ht="8.1" customHeight="1" thickBot="1" x14ac:dyDescent="0.25">
      <c r="C3" s="15"/>
      <c r="D3" s="15"/>
      <c r="E3" s="15"/>
      <c r="F3" s="15"/>
      <c r="G3" s="15"/>
      <c r="H3" s="15"/>
      <c r="I3" s="15"/>
      <c r="J3" s="15"/>
      <c r="K3" s="122"/>
      <c r="L3" s="1032"/>
      <c r="M3" s="1032"/>
    </row>
    <row r="4" spans="1:19" s="19" customFormat="1" ht="31.5" customHeight="1" thickBot="1" x14ac:dyDescent="0.25">
      <c r="A4" s="188"/>
      <c r="B4" s="906" t="s">
        <v>119</v>
      </c>
      <c r="C4" s="906" t="s">
        <v>180</v>
      </c>
      <c r="D4" s="906"/>
      <c r="E4" s="906"/>
      <c r="F4" s="906"/>
      <c r="G4" s="906"/>
      <c r="H4" s="906"/>
      <c r="I4" s="906"/>
      <c r="J4" s="906"/>
      <c r="K4" s="906"/>
      <c r="L4" s="1033"/>
      <c r="M4" s="1033"/>
      <c r="N4" s="906" t="s">
        <v>119</v>
      </c>
      <c r="O4" s="907" t="s">
        <v>120</v>
      </c>
      <c r="P4" s="907"/>
      <c r="Q4" s="908"/>
      <c r="R4" s="121"/>
    </row>
    <row r="5" spans="1:19" s="19" customFormat="1" ht="21.95" customHeight="1" thickBot="1" x14ac:dyDescent="0.25">
      <c r="A5" s="188"/>
      <c r="B5" s="906"/>
      <c r="C5" s="906" t="s">
        <v>59</v>
      </c>
      <c r="D5" s="906"/>
      <c r="E5" s="906"/>
      <c r="F5" s="906" t="s">
        <v>189</v>
      </c>
      <c r="G5" s="909"/>
      <c r="H5" s="909"/>
      <c r="I5" s="728"/>
      <c r="J5" s="906" t="s">
        <v>345</v>
      </c>
      <c r="K5" s="906" t="s">
        <v>53</v>
      </c>
      <c r="L5" s="1033"/>
      <c r="M5" s="1033"/>
      <c r="N5" s="906"/>
      <c r="O5" s="910" t="s">
        <v>181</v>
      </c>
      <c r="P5" s="912" t="s">
        <v>121</v>
      </c>
      <c r="Q5" s="912" t="s">
        <v>53</v>
      </c>
    </row>
    <row r="6" spans="1:19" s="19" customFormat="1" ht="39.950000000000003" customHeight="1" thickBot="1" x14ac:dyDescent="0.25">
      <c r="A6" s="188"/>
      <c r="B6" s="906"/>
      <c r="C6" s="491" t="s">
        <v>51</v>
      </c>
      <c r="D6" s="491" t="s">
        <v>190</v>
      </c>
      <c r="E6" s="491" t="s">
        <v>191</v>
      </c>
      <c r="F6" s="491" t="s">
        <v>190</v>
      </c>
      <c r="G6" s="491" t="s">
        <v>191</v>
      </c>
      <c r="H6" s="491" t="s">
        <v>52</v>
      </c>
      <c r="I6" s="727" t="s">
        <v>422</v>
      </c>
      <c r="J6" s="906"/>
      <c r="K6" s="906"/>
      <c r="L6" s="1033"/>
      <c r="M6" s="1033"/>
      <c r="N6" s="906"/>
      <c r="O6" s="911"/>
      <c r="P6" s="913"/>
      <c r="Q6" s="913"/>
    </row>
    <row r="7" spans="1:19" s="19" customFormat="1" ht="5.25" customHeight="1" thickBot="1" x14ac:dyDescent="0.25">
      <c r="B7" s="186"/>
      <c r="C7" s="186"/>
      <c r="D7" s="186"/>
      <c r="E7" s="186"/>
      <c r="F7" s="187"/>
      <c r="G7" s="189"/>
      <c r="H7" s="186"/>
      <c r="I7" s="186"/>
      <c r="J7" s="186"/>
      <c r="K7" s="187"/>
      <c r="L7" s="1034"/>
      <c r="M7" s="1034"/>
      <c r="N7" s="186"/>
      <c r="O7" s="183"/>
      <c r="P7" s="183"/>
      <c r="Q7" s="183"/>
      <c r="R7" s="435"/>
    </row>
    <row r="8" spans="1:19" s="19" customFormat="1" ht="5.25" customHeight="1" x14ac:dyDescent="0.2">
      <c r="B8" s="21"/>
      <c r="C8" s="834"/>
      <c r="D8" s="835"/>
      <c r="E8" s="835"/>
      <c r="F8" s="835"/>
      <c r="G8" s="835"/>
      <c r="H8" s="835"/>
      <c r="I8" s="835"/>
      <c r="J8" s="21"/>
      <c r="K8" s="21"/>
      <c r="L8" s="31"/>
      <c r="M8" s="31"/>
      <c r="N8" s="21"/>
      <c r="O8" s="834"/>
      <c r="P8" s="835"/>
      <c r="Q8" s="836"/>
      <c r="R8" s="435"/>
    </row>
    <row r="9" spans="1:19" s="19" customFormat="1" ht="17.100000000000001" customHeight="1" x14ac:dyDescent="0.2">
      <c r="B9" s="142" t="s">
        <v>562</v>
      </c>
      <c r="C9" s="837"/>
      <c r="D9" s="435"/>
      <c r="E9" s="435"/>
      <c r="F9" s="435"/>
      <c r="G9" s="435"/>
      <c r="H9" s="435"/>
      <c r="I9" s="435"/>
      <c r="J9" s="435"/>
      <c r="K9" s="436"/>
      <c r="L9" s="1035"/>
      <c r="M9" s="1035"/>
      <c r="N9" s="142" t="s">
        <v>562</v>
      </c>
      <c r="O9" s="837"/>
      <c r="P9" s="435"/>
      <c r="Q9" s="840"/>
      <c r="R9" s="387"/>
      <c r="S9" s="433"/>
    </row>
    <row r="10" spans="1:19" s="19" customFormat="1" ht="17.100000000000001" customHeight="1" x14ac:dyDescent="0.2">
      <c r="B10" s="580" t="s">
        <v>0</v>
      </c>
      <c r="C10" s="838">
        <v>40482</v>
      </c>
      <c r="D10" s="433">
        <v>83600</v>
      </c>
      <c r="E10" s="433">
        <v>13266</v>
      </c>
      <c r="F10" s="433">
        <v>7358</v>
      </c>
      <c r="G10" s="433">
        <v>91471</v>
      </c>
      <c r="H10" s="433">
        <v>38989</v>
      </c>
      <c r="I10" s="433">
        <v>15018</v>
      </c>
      <c r="J10" s="433">
        <v>13546</v>
      </c>
      <c r="K10" s="386">
        <v>303730</v>
      </c>
      <c r="L10" s="1035"/>
      <c r="M10" s="1035"/>
      <c r="N10" s="580" t="s">
        <v>0</v>
      </c>
      <c r="O10" s="838">
        <v>13667</v>
      </c>
      <c r="P10" s="433">
        <v>8956</v>
      </c>
      <c r="Q10" s="841">
        <v>22623</v>
      </c>
      <c r="R10" s="387"/>
      <c r="S10" s="435"/>
    </row>
    <row r="11" spans="1:19" s="19" customFormat="1" ht="17.100000000000001" customHeight="1" x14ac:dyDescent="0.2">
      <c r="B11" s="584" t="s">
        <v>1</v>
      </c>
      <c r="C11" s="837">
        <v>38312</v>
      </c>
      <c r="D11" s="435">
        <v>73046</v>
      </c>
      <c r="E11" s="435">
        <v>12706</v>
      </c>
      <c r="F11" s="435">
        <v>6351</v>
      </c>
      <c r="G11" s="435">
        <v>88096</v>
      </c>
      <c r="H11" s="435">
        <v>35616</v>
      </c>
      <c r="I11" s="435">
        <v>13514</v>
      </c>
      <c r="J11" s="435">
        <v>13435</v>
      </c>
      <c r="K11" s="436">
        <v>281076</v>
      </c>
      <c r="L11" s="1035"/>
      <c r="M11" s="1035"/>
      <c r="N11" s="584" t="s">
        <v>1</v>
      </c>
      <c r="O11" s="837">
        <v>13424</v>
      </c>
      <c r="P11" s="435">
        <v>8797</v>
      </c>
      <c r="Q11" s="840">
        <v>22221</v>
      </c>
      <c r="R11" s="387"/>
      <c r="S11" s="435"/>
    </row>
    <row r="12" spans="1:19" s="19" customFormat="1" ht="17.100000000000001" customHeight="1" x14ac:dyDescent="0.2">
      <c r="B12" s="811" t="s">
        <v>459</v>
      </c>
      <c r="C12" s="838">
        <v>494340</v>
      </c>
      <c r="D12" s="433">
        <v>988450</v>
      </c>
      <c r="E12" s="433">
        <v>123666</v>
      </c>
      <c r="F12" s="433">
        <v>97367</v>
      </c>
      <c r="G12" s="433">
        <v>1126465</v>
      </c>
      <c r="H12" s="433">
        <v>485672</v>
      </c>
      <c r="I12" s="433">
        <v>182196</v>
      </c>
      <c r="J12" s="433">
        <v>165584</v>
      </c>
      <c r="K12" s="386">
        <v>3663740</v>
      </c>
      <c r="L12" s="1035"/>
      <c r="M12" s="1035"/>
      <c r="N12" s="811" t="s">
        <v>459</v>
      </c>
      <c r="O12" s="838">
        <v>157261</v>
      </c>
      <c r="P12" s="433">
        <v>110952</v>
      </c>
      <c r="Q12" s="841">
        <v>268213</v>
      </c>
      <c r="R12" s="387"/>
      <c r="S12" s="435"/>
    </row>
    <row r="13" spans="1:19" s="19" customFormat="1" ht="17.100000000000001" customHeight="1" x14ac:dyDescent="0.2">
      <c r="B13" s="584" t="s">
        <v>0</v>
      </c>
      <c r="C13" s="837">
        <v>42333</v>
      </c>
      <c r="D13" s="435">
        <v>88951</v>
      </c>
      <c r="E13" s="435">
        <v>9995</v>
      </c>
      <c r="F13" s="435">
        <v>8365</v>
      </c>
      <c r="G13" s="435">
        <v>99498</v>
      </c>
      <c r="H13" s="435">
        <v>43195</v>
      </c>
      <c r="I13" s="435">
        <v>16381</v>
      </c>
      <c r="J13" s="435">
        <v>15209</v>
      </c>
      <c r="K13" s="436">
        <v>323927</v>
      </c>
      <c r="L13" s="1035"/>
      <c r="M13" s="1035"/>
      <c r="N13" s="584" t="s">
        <v>0</v>
      </c>
      <c r="O13" s="837">
        <v>11644</v>
      </c>
      <c r="P13" s="435">
        <v>8846</v>
      </c>
      <c r="Q13" s="840">
        <v>20490</v>
      </c>
      <c r="R13" s="387"/>
      <c r="S13" s="433"/>
    </row>
    <row r="14" spans="1:19" s="19" customFormat="1" ht="17.100000000000001" customHeight="1" x14ac:dyDescent="0.2">
      <c r="B14" s="580" t="s">
        <v>1</v>
      </c>
      <c r="C14" s="838">
        <v>37276</v>
      </c>
      <c r="D14" s="433">
        <v>83813</v>
      </c>
      <c r="E14" s="433">
        <v>10369</v>
      </c>
      <c r="F14" s="433">
        <v>7921</v>
      </c>
      <c r="G14" s="433">
        <v>90000</v>
      </c>
      <c r="H14" s="433">
        <v>39343</v>
      </c>
      <c r="I14" s="433">
        <v>15430</v>
      </c>
      <c r="J14" s="433">
        <v>14628</v>
      </c>
      <c r="K14" s="386">
        <v>298780</v>
      </c>
      <c r="L14" s="1035"/>
      <c r="M14" s="1035"/>
      <c r="N14" s="580" t="s">
        <v>1</v>
      </c>
      <c r="O14" s="838">
        <v>11993</v>
      </c>
      <c r="P14" s="433">
        <v>8400</v>
      </c>
      <c r="Q14" s="841">
        <v>20393</v>
      </c>
      <c r="R14" s="387"/>
      <c r="S14" s="435"/>
    </row>
    <row r="15" spans="1:19" s="19" customFormat="1" ht="17.100000000000001" customHeight="1" x14ac:dyDescent="0.2">
      <c r="B15" s="584" t="s">
        <v>2</v>
      </c>
      <c r="C15" s="837">
        <v>42196</v>
      </c>
      <c r="D15" s="435">
        <v>78463</v>
      </c>
      <c r="E15" s="435">
        <v>9521</v>
      </c>
      <c r="F15" s="435">
        <v>8409</v>
      </c>
      <c r="G15" s="435">
        <v>99207</v>
      </c>
      <c r="H15" s="435">
        <v>39059</v>
      </c>
      <c r="I15" s="435">
        <v>15084</v>
      </c>
      <c r="J15" s="435">
        <v>16620</v>
      </c>
      <c r="K15" s="436">
        <v>308559</v>
      </c>
      <c r="L15" s="1035"/>
      <c r="M15" s="1035"/>
      <c r="N15" s="584" t="s">
        <v>2</v>
      </c>
      <c r="O15" s="837">
        <v>13814</v>
      </c>
      <c r="P15" s="435">
        <v>9907</v>
      </c>
      <c r="Q15" s="840">
        <v>23721</v>
      </c>
      <c r="R15" s="387"/>
      <c r="S15" s="435"/>
    </row>
    <row r="16" spans="1:19" s="19" customFormat="1" ht="17.100000000000001" customHeight="1" x14ac:dyDescent="0.2">
      <c r="B16" s="580" t="s">
        <v>3</v>
      </c>
      <c r="C16" s="838">
        <v>41066</v>
      </c>
      <c r="D16" s="433">
        <v>83922</v>
      </c>
      <c r="E16" s="433">
        <v>9350</v>
      </c>
      <c r="F16" s="433">
        <v>8279</v>
      </c>
      <c r="G16" s="433">
        <v>92387</v>
      </c>
      <c r="H16" s="433">
        <v>41331</v>
      </c>
      <c r="I16" s="433">
        <v>15542</v>
      </c>
      <c r="J16" s="433">
        <v>13876</v>
      </c>
      <c r="K16" s="386">
        <v>305753</v>
      </c>
      <c r="L16" s="1035"/>
      <c r="M16" s="1035"/>
      <c r="N16" s="580" t="s">
        <v>3</v>
      </c>
      <c r="O16" s="838">
        <v>12654</v>
      </c>
      <c r="P16" s="433">
        <v>10622</v>
      </c>
      <c r="Q16" s="841">
        <v>23276</v>
      </c>
      <c r="R16" s="387"/>
      <c r="S16" s="435"/>
    </row>
    <row r="17" spans="2:20" s="19" customFormat="1" ht="17.100000000000001" customHeight="1" x14ac:dyDescent="0.2">
      <c r="B17" s="584" t="s">
        <v>4</v>
      </c>
      <c r="C17" s="837">
        <v>42920</v>
      </c>
      <c r="D17" s="435">
        <v>82810</v>
      </c>
      <c r="E17" s="435">
        <v>11855</v>
      </c>
      <c r="F17" s="435">
        <v>8868</v>
      </c>
      <c r="G17" s="435">
        <v>94625</v>
      </c>
      <c r="H17" s="435">
        <v>45213</v>
      </c>
      <c r="I17" s="435">
        <v>15190</v>
      </c>
      <c r="J17" s="435">
        <v>15817</v>
      </c>
      <c r="K17" s="436">
        <v>317298</v>
      </c>
      <c r="L17" s="1035"/>
      <c r="M17" s="1035"/>
      <c r="N17" s="584" t="s">
        <v>4</v>
      </c>
      <c r="O17" s="837">
        <v>12948</v>
      </c>
      <c r="P17" s="435">
        <v>10758</v>
      </c>
      <c r="Q17" s="840">
        <v>23706</v>
      </c>
      <c r="R17" s="387"/>
      <c r="S17" s="435"/>
    </row>
    <row r="18" spans="2:20" s="19" customFormat="1" ht="17.100000000000001" customHeight="1" x14ac:dyDescent="0.2">
      <c r="B18" s="580" t="s">
        <v>5</v>
      </c>
      <c r="C18" s="838">
        <v>43304</v>
      </c>
      <c r="D18" s="433">
        <v>80109</v>
      </c>
      <c r="E18" s="433">
        <v>8900</v>
      </c>
      <c r="F18" s="433">
        <v>8401</v>
      </c>
      <c r="G18" s="433">
        <v>90934</v>
      </c>
      <c r="H18" s="433">
        <v>41291</v>
      </c>
      <c r="I18" s="433">
        <v>15297</v>
      </c>
      <c r="J18" s="433">
        <v>12297</v>
      </c>
      <c r="K18" s="386">
        <v>300533</v>
      </c>
      <c r="L18" s="1035"/>
      <c r="M18" s="1035"/>
      <c r="N18" s="580" t="s">
        <v>5</v>
      </c>
      <c r="O18" s="838">
        <v>12760</v>
      </c>
      <c r="P18" s="433">
        <v>10249</v>
      </c>
      <c r="Q18" s="841">
        <v>23009</v>
      </c>
      <c r="R18" s="387"/>
      <c r="S18" s="435"/>
    </row>
    <row r="19" spans="2:20" s="19" customFormat="1" ht="17.100000000000001" customHeight="1" x14ac:dyDescent="0.2">
      <c r="B19" s="584" t="s">
        <v>60</v>
      </c>
      <c r="C19" s="837">
        <v>41222</v>
      </c>
      <c r="D19" s="435">
        <v>86427</v>
      </c>
      <c r="E19" s="435">
        <v>8905</v>
      </c>
      <c r="F19" s="435">
        <v>8582</v>
      </c>
      <c r="G19" s="435">
        <v>96310</v>
      </c>
      <c r="H19" s="435">
        <v>40600</v>
      </c>
      <c r="I19" s="435">
        <v>16055</v>
      </c>
      <c r="J19" s="435">
        <v>13495</v>
      </c>
      <c r="K19" s="436">
        <v>311596</v>
      </c>
      <c r="L19" s="1035"/>
      <c r="M19" s="1035"/>
      <c r="N19" s="584" t="s">
        <v>60</v>
      </c>
      <c r="O19" s="837">
        <v>13238</v>
      </c>
      <c r="P19" s="435">
        <v>9986</v>
      </c>
      <c r="Q19" s="840">
        <v>23224</v>
      </c>
      <c r="R19" s="387"/>
      <c r="S19" s="435"/>
    </row>
    <row r="20" spans="2:20" s="19" customFormat="1" ht="17.100000000000001" customHeight="1" x14ac:dyDescent="0.2">
      <c r="B20" s="580" t="s">
        <v>61</v>
      </c>
      <c r="C20" s="838">
        <v>43917</v>
      </c>
      <c r="D20" s="433">
        <v>83969</v>
      </c>
      <c r="E20" s="433">
        <v>9078</v>
      </c>
      <c r="F20" s="433">
        <v>8145</v>
      </c>
      <c r="G20" s="433">
        <v>92433</v>
      </c>
      <c r="H20" s="433">
        <v>40239</v>
      </c>
      <c r="I20" s="433">
        <v>15916</v>
      </c>
      <c r="J20" s="433">
        <v>13379</v>
      </c>
      <c r="K20" s="386">
        <v>307076</v>
      </c>
      <c r="L20" s="1035"/>
      <c r="M20" s="1035"/>
      <c r="N20" s="580" t="s">
        <v>61</v>
      </c>
      <c r="O20" s="838">
        <v>13829</v>
      </c>
      <c r="P20" s="433">
        <v>9367</v>
      </c>
      <c r="Q20" s="841">
        <v>23196</v>
      </c>
      <c r="R20" s="387"/>
      <c r="S20" s="435"/>
    </row>
    <row r="21" spans="2:20" s="19" customFormat="1" ht="17.100000000000001" customHeight="1" x14ac:dyDescent="0.2">
      <c r="B21" s="584" t="s">
        <v>62</v>
      </c>
      <c r="C21" s="837">
        <v>40725</v>
      </c>
      <c r="D21" s="435">
        <v>78702</v>
      </c>
      <c r="E21" s="435">
        <v>9464</v>
      </c>
      <c r="F21" s="435">
        <v>7282</v>
      </c>
      <c r="G21" s="435">
        <v>88005</v>
      </c>
      <c r="H21" s="435">
        <v>40327</v>
      </c>
      <c r="I21" s="435">
        <v>15488</v>
      </c>
      <c r="J21" s="435">
        <v>11668</v>
      </c>
      <c r="K21" s="436">
        <v>291661</v>
      </c>
      <c r="L21" s="1035"/>
      <c r="M21" s="1035"/>
      <c r="N21" s="584" t="s">
        <v>62</v>
      </c>
      <c r="O21" s="837">
        <v>10926</v>
      </c>
      <c r="P21" s="435">
        <v>8147</v>
      </c>
      <c r="Q21" s="840">
        <v>19073</v>
      </c>
      <c r="R21" s="387"/>
      <c r="S21" s="435"/>
    </row>
    <row r="22" spans="2:20" s="19" customFormat="1" ht="17.100000000000001" customHeight="1" x14ac:dyDescent="0.2">
      <c r="B22" s="580" t="s">
        <v>63</v>
      </c>
      <c r="C22" s="838">
        <v>41468</v>
      </c>
      <c r="D22" s="433">
        <v>82008</v>
      </c>
      <c r="E22" s="433">
        <v>13924</v>
      </c>
      <c r="F22" s="433">
        <v>8080</v>
      </c>
      <c r="G22" s="433">
        <v>94394</v>
      </c>
      <c r="H22" s="433">
        <v>42374</v>
      </c>
      <c r="I22" s="433">
        <v>14425</v>
      </c>
      <c r="J22" s="433">
        <v>13449</v>
      </c>
      <c r="K22" s="386">
        <v>310122</v>
      </c>
      <c r="L22" s="1035"/>
      <c r="M22" s="1035"/>
      <c r="N22" s="580" t="s">
        <v>63</v>
      </c>
      <c r="O22" s="838">
        <v>13337</v>
      </c>
      <c r="P22" s="433">
        <v>9294</v>
      </c>
      <c r="Q22" s="841">
        <v>22631</v>
      </c>
      <c r="R22" s="387"/>
      <c r="S22" s="435"/>
    </row>
    <row r="23" spans="2:20" s="19" customFormat="1" ht="17.100000000000001" customHeight="1" x14ac:dyDescent="0.2">
      <c r="B23" s="584" t="s">
        <v>64</v>
      </c>
      <c r="C23" s="837">
        <v>40109</v>
      </c>
      <c r="D23" s="435">
        <v>79606</v>
      </c>
      <c r="E23" s="435">
        <v>11382</v>
      </c>
      <c r="F23" s="435">
        <v>7943</v>
      </c>
      <c r="G23" s="435">
        <v>93901</v>
      </c>
      <c r="H23" s="435">
        <v>38847</v>
      </c>
      <c r="I23" s="435">
        <v>15025</v>
      </c>
      <c r="J23" s="435">
        <v>12806</v>
      </c>
      <c r="K23" s="436">
        <v>299619</v>
      </c>
      <c r="L23" s="1035"/>
      <c r="M23" s="1035"/>
      <c r="N23" s="584" t="s">
        <v>64</v>
      </c>
      <c r="O23" s="837">
        <v>14220</v>
      </c>
      <c r="P23" s="435">
        <v>8112</v>
      </c>
      <c r="Q23" s="840">
        <v>22332</v>
      </c>
      <c r="R23" s="387"/>
      <c r="S23" s="435"/>
    </row>
    <row r="24" spans="2:20" s="19" customFormat="1" ht="17.100000000000001" customHeight="1" x14ac:dyDescent="0.2">
      <c r="B24" s="580" t="s">
        <v>65</v>
      </c>
      <c r="C24" s="838">
        <v>37804</v>
      </c>
      <c r="D24" s="433">
        <v>79670</v>
      </c>
      <c r="E24" s="433">
        <v>10923</v>
      </c>
      <c r="F24" s="433">
        <v>7092</v>
      </c>
      <c r="G24" s="433">
        <v>94771</v>
      </c>
      <c r="H24" s="433">
        <v>33853</v>
      </c>
      <c r="I24" s="433">
        <v>12363</v>
      </c>
      <c r="J24" s="433">
        <v>12340</v>
      </c>
      <c r="K24" s="386">
        <v>288816</v>
      </c>
      <c r="L24" s="1035"/>
      <c r="M24" s="1035"/>
      <c r="N24" s="580" t="s">
        <v>65</v>
      </c>
      <c r="O24" s="838">
        <v>15898</v>
      </c>
      <c r="P24" s="433">
        <v>7264</v>
      </c>
      <c r="Q24" s="841">
        <v>23162</v>
      </c>
      <c r="R24" s="387"/>
      <c r="S24" s="435"/>
    </row>
    <row r="25" spans="2:20" s="19" customFormat="1" ht="17.100000000000001" customHeight="1" x14ac:dyDescent="0.2">
      <c r="B25" s="142">
        <v>2017</v>
      </c>
      <c r="C25" s="837">
        <v>506512</v>
      </c>
      <c r="D25" s="435">
        <v>1047544</v>
      </c>
      <c r="E25" s="435">
        <v>121346</v>
      </c>
      <c r="F25" s="435">
        <v>97419</v>
      </c>
      <c r="G25" s="435">
        <v>1184162</v>
      </c>
      <c r="H25" s="435">
        <v>518120</v>
      </c>
      <c r="I25" s="435">
        <v>180353</v>
      </c>
      <c r="J25" s="435">
        <v>162116</v>
      </c>
      <c r="K25" s="436">
        <v>3817572</v>
      </c>
      <c r="L25" s="1035"/>
      <c r="M25" s="1035"/>
      <c r="N25" s="142">
        <v>2017</v>
      </c>
      <c r="O25" s="837">
        <v>141665</v>
      </c>
      <c r="P25" s="435">
        <v>95744</v>
      </c>
      <c r="Q25" s="840">
        <v>237409</v>
      </c>
      <c r="R25" s="387"/>
      <c r="S25" s="433"/>
      <c r="T25" s="436"/>
    </row>
    <row r="26" spans="2:20" s="19" customFormat="1" ht="17.100000000000001" customHeight="1" x14ac:dyDescent="0.2">
      <c r="B26" s="580" t="s">
        <v>0</v>
      </c>
      <c r="C26" s="838">
        <v>42116</v>
      </c>
      <c r="D26" s="433">
        <v>88999</v>
      </c>
      <c r="E26" s="433">
        <v>9346</v>
      </c>
      <c r="F26" s="433">
        <v>7600</v>
      </c>
      <c r="G26" s="433">
        <v>110876</v>
      </c>
      <c r="H26" s="433">
        <v>45089</v>
      </c>
      <c r="I26" s="433">
        <v>16778</v>
      </c>
      <c r="J26" s="433">
        <v>13369</v>
      </c>
      <c r="K26" s="386">
        <v>334173</v>
      </c>
      <c r="L26" s="1035"/>
      <c r="M26" s="1035"/>
      <c r="N26" s="580" t="s">
        <v>0</v>
      </c>
      <c r="O26" s="838">
        <v>12977</v>
      </c>
      <c r="P26" s="433">
        <v>8281</v>
      </c>
      <c r="Q26" s="841">
        <v>21258</v>
      </c>
      <c r="R26" s="387"/>
      <c r="S26" s="435"/>
      <c r="T26" s="386"/>
    </row>
    <row r="27" spans="2:20" s="19" customFormat="1" ht="17.100000000000001" customHeight="1" x14ac:dyDescent="0.2">
      <c r="B27" s="584" t="s">
        <v>1</v>
      </c>
      <c r="C27" s="837">
        <v>37805</v>
      </c>
      <c r="D27" s="435">
        <v>84596</v>
      </c>
      <c r="E27" s="435">
        <v>8950</v>
      </c>
      <c r="F27" s="435">
        <v>7557</v>
      </c>
      <c r="G27" s="435">
        <v>100821</v>
      </c>
      <c r="H27" s="435">
        <v>40596</v>
      </c>
      <c r="I27" s="435">
        <v>11581</v>
      </c>
      <c r="J27" s="435">
        <v>12522</v>
      </c>
      <c r="K27" s="436">
        <v>304428</v>
      </c>
      <c r="L27" s="1035"/>
      <c r="M27" s="1035"/>
      <c r="N27" s="584" t="s">
        <v>1</v>
      </c>
      <c r="O27" s="837">
        <v>12024</v>
      </c>
      <c r="P27" s="435">
        <v>8668</v>
      </c>
      <c r="Q27" s="840">
        <v>20692</v>
      </c>
      <c r="R27" s="387"/>
      <c r="S27" s="433"/>
      <c r="T27" s="436"/>
    </row>
    <row r="28" spans="2:20" s="19" customFormat="1" ht="17.100000000000001" customHeight="1" x14ac:dyDescent="0.2">
      <c r="B28" s="580" t="s">
        <v>2</v>
      </c>
      <c r="C28" s="838">
        <v>43495</v>
      </c>
      <c r="D28" s="433">
        <v>88842</v>
      </c>
      <c r="E28" s="433">
        <v>9302</v>
      </c>
      <c r="F28" s="433">
        <v>8674</v>
      </c>
      <c r="G28" s="433">
        <v>103425</v>
      </c>
      <c r="H28" s="433">
        <v>45741</v>
      </c>
      <c r="I28" s="433">
        <v>13302</v>
      </c>
      <c r="J28" s="433">
        <v>12443</v>
      </c>
      <c r="K28" s="386">
        <v>325224</v>
      </c>
      <c r="L28" s="1035"/>
      <c r="M28" s="1035"/>
      <c r="N28" s="580" t="s">
        <v>2</v>
      </c>
      <c r="O28" s="838">
        <v>14048</v>
      </c>
      <c r="P28" s="433">
        <v>9018</v>
      </c>
      <c r="Q28" s="841">
        <v>23066</v>
      </c>
      <c r="R28" s="387"/>
      <c r="S28" s="435"/>
      <c r="T28" s="386"/>
    </row>
    <row r="29" spans="2:20" s="19" customFormat="1" ht="17.100000000000001" customHeight="1" x14ac:dyDescent="0.2">
      <c r="B29" s="584" t="s">
        <v>3</v>
      </c>
      <c r="C29" s="837">
        <v>39925</v>
      </c>
      <c r="D29" s="435">
        <v>81963</v>
      </c>
      <c r="E29" s="435">
        <v>9980</v>
      </c>
      <c r="F29" s="435">
        <v>8773</v>
      </c>
      <c r="G29" s="435">
        <v>91307</v>
      </c>
      <c r="H29" s="435">
        <v>39290</v>
      </c>
      <c r="I29" s="435">
        <v>14937</v>
      </c>
      <c r="J29" s="435">
        <v>12867</v>
      </c>
      <c r="K29" s="436">
        <v>299042</v>
      </c>
      <c r="L29" s="1035"/>
      <c r="M29" s="1035"/>
      <c r="N29" s="584" t="s">
        <v>3</v>
      </c>
      <c r="O29" s="837">
        <v>12305</v>
      </c>
      <c r="P29" s="435">
        <v>8979</v>
      </c>
      <c r="Q29" s="840">
        <v>21284</v>
      </c>
      <c r="R29" s="387"/>
      <c r="S29" s="433"/>
      <c r="T29" s="436"/>
    </row>
    <row r="30" spans="2:20" s="19" customFormat="1" ht="17.100000000000001" customHeight="1" x14ac:dyDescent="0.2">
      <c r="B30" s="580" t="s">
        <v>4</v>
      </c>
      <c r="C30" s="838">
        <v>42150</v>
      </c>
      <c r="D30" s="433">
        <v>86914</v>
      </c>
      <c r="E30" s="433">
        <v>12152</v>
      </c>
      <c r="F30" s="433">
        <v>9018</v>
      </c>
      <c r="G30" s="433">
        <v>97918</v>
      </c>
      <c r="H30" s="433">
        <v>46741</v>
      </c>
      <c r="I30" s="433">
        <v>15170</v>
      </c>
      <c r="J30" s="433">
        <v>17061</v>
      </c>
      <c r="K30" s="386">
        <v>327124</v>
      </c>
      <c r="L30" s="1035"/>
      <c r="M30" s="1035"/>
      <c r="N30" s="580" t="s">
        <v>4</v>
      </c>
      <c r="O30" s="838">
        <v>12601</v>
      </c>
      <c r="P30" s="433">
        <v>9291</v>
      </c>
      <c r="Q30" s="841">
        <v>21892</v>
      </c>
      <c r="R30" s="387"/>
      <c r="S30" s="435"/>
      <c r="T30" s="386"/>
    </row>
    <row r="31" spans="2:20" s="19" customFormat="1" ht="17.100000000000001" customHeight="1" x14ac:dyDescent="0.2">
      <c r="B31" s="584" t="s">
        <v>5</v>
      </c>
      <c r="C31" s="837">
        <v>43217</v>
      </c>
      <c r="D31" s="435">
        <v>89437</v>
      </c>
      <c r="E31" s="435">
        <v>10717</v>
      </c>
      <c r="F31" s="435">
        <v>7854</v>
      </c>
      <c r="G31" s="435">
        <v>103584</v>
      </c>
      <c r="H31" s="435">
        <v>44595</v>
      </c>
      <c r="I31" s="435">
        <v>16303</v>
      </c>
      <c r="J31" s="435">
        <v>16726</v>
      </c>
      <c r="K31" s="436">
        <v>332433</v>
      </c>
      <c r="L31" s="1035"/>
      <c r="M31" s="1035"/>
      <c r="N31" s="584" t="s">
        <v>5</v>
      </c>
      <c r="O31" s="837">
        <v>13426</v>
      </c>
      <c r="P31" s="435">
        <v>9387</v>
      </c>
      <c r="Q31" s="840">
        <v>22813</v>
      </c>
      <c r="R31" s="387"/>
      <c r="S31" s="433"/>
      <c r="T31" s="436"/>
    </row>
    <row r="32" spans="2:20" s="19" customFormat="1" ht="17.100000000000001" customHeight="1" x14ac:dyDescent="0.2">
      <c r="B32" s="580" t="s">
        <v>60</v>
      </c>
      <c r="C32" s="838">
        <v>43837</v>
      </c>
      <c r="D32" s="433">
        <v>90041</v>
      </c>
      <c r="E32" s="433">
        <v>10214</v>
      </c>
      <c r="F32" s="433">
        <v>8813</v>
      </c>
      <c r="G32" s="433">
        <v>101899</v>
      </c>
      <c r="H32" s="433">
        <v>45282</v>
      </c>
      <c r="I32" s="433">
        <v>15769</v>
      </c>
      <c r="J32" s="433">
        <v>12798</v>
      </c>
      <c r="K32" s="386">
        <v>328653</v>
      </c>
      <c r="L32" s="1035"/>
      <c r="M32" s="1035"/>
      <c r="N32" s="580" t="s">
        <v>60</v>
      </c>
      <c r="O32" s="838">
        <v>12501</v>
      </c>
      <c r="P32" s="433">
        <v>7609</v>
      </c>
      <c r="Q32" s="841">
        <v>20110</v>
      </c>
      <c r="R32" s="387"/>
      <c r="S32" s="435"/>
      <c r="T32" s="386"/>
    </row>
    <row r="33" spans="2:20" s="19" customFormat="1" ht="17.100000000000001" customHeight="1" x14ac:dyDescent="0.2">
      <c r="B33" s="584" t="s">
        <v>61</v>
      </c>
      <c r="C33" s="837">
        <v>46003</v>
      </c>
      <c r="D33" s="435">
        <v>91413</v>
      </c>
      <c r="E33" s="435">
        <v>9751</v>
      </c>
      <c r="F33" s="435">
        <v>7512</v>
      </c>
      <c r="G33" s="435">
        <v>100169</v>
      </c>
      <c r="H33" s="435">
        <v>46160</v>
      </c>
      <c r="I33" s="435">
        <v>15686</v>
      </c>
      <c r="J33" s="435">
        <v>13844</v>
      </c>
      <c r="K33" s="436">
        <v>330538</v>
      </c>
      <c r="L33" s="1035"/>
      <c r="M33" s="1035"/>
      <c r="N33" s="584" t="s">
        <v>61</v>
      </c>
      <c r="O33" s="837">
        <v>12916</v>
      </c>
      <c r="P33" s="435">
        <v>9051</v>
      </c>
      <c r="Q33" s="840">
        <v>21967</v>
      </c>
      <c r="R33" s="387"/>
      <c r="S33" s="433"/>
      <c r="T33" s="386"/>
    </row>
    <row r="34" spans="2:20" s="19" customFormat="1" ht="17.100000000000001" customHeight="1" x14ac:dyDescent="0.2">
      <c r="B34" s="580" t="s">
        <v>62</v>
      </c>
      <c r="C34" s="838">
        <v>40149</v>
      </c>
      <c r="D34" s="433">
        <v>84381</v>
      </c>
      <c r="E34" s="433">
        <v>10242</v>
      </c>
      <c r="F34" s="433">
        <v>7789</v>
      </c>
      <c r="G34" s="433">
        <v>92760</v>
      </c>
      <c r="H34" s="433">
        <v>38787</v>
      </c>
      <c r="I34" s="433">
        <v>14628</v>
      </c>
      <c r="J34" s="433">
        <v>11716</v>
      </c>
      <c r="K34" s="386">
        <v>300452</v>
      </c>
      <c r="L34" s="1035"/>
      <c r="M34" s="1035"/>
      <c r="N34" s="580" t="s">
        <v>62</v>
      </c>
      <c r="O34" s="838">
        <v>11710</v>
      </c>
      <c r="P34" s="433">
        <v>8075</v>
      </c>
      <c r="Q34" s="841">
        <v>19785</v>
      </c>
      <c r="R34" s="387"/>
      <c r="S34" s="435"/>
      <c r="T34" s="386"/>
    </row>
    <row r="35" spans="2:20" s="19" customFormat="1" ht="17.100000000000001" customHeight="1" x14ac:dyDescent="0.2">
      <c r="B35" s="584" t="s">
        <v>63</v>
      </c>
      <c r="C35" s="837">
        <v>43060</v>
      </c>
      <c r="D35" s="435">
        <v>89865</v>
      </c>
      <c r="E35" s="435">
        <v>9301</v>
      </c>
      <c r="F35" s="435">
        <v>8589</v>
      </c>
      <c r="G35" s="435">
        <v>96347</v>
      </c>
      <c r="H35" s="435">
        <v>45656</v>
      </c>
      <c r="I35" s="435">
        <v>15142</v>
      </c>
      <c r="J35" s="435">
        <v>13577</v>
      </c>
      <c r="K35" s="436">
        <v>321537</v>
      </c>
      <c r="L35" s="1035"/>
      <c r="M35" s="1035"/>
      <c r="N35" s="584" t="s">
        <v>63</v>
      </c>
      <c r="O35" s="837">
        <v>12501</v>
      </c>
      <c r="P35" s="435">
        <v>8720</v>
      </c>
      <c r="Q35" s="840">
        <v>21221</v>
      </c>
      <c r="R35" s="387"/>
      <c r="S35" s="433"/>
      <c r="T35" s="386"/>
    </row>
    <row r="36" spans="2:20" s="19" customFormat="1" ht="17.100000000000001" customHeight="1" x14ac:dyDescent="0.2">
      <c r="B36" s="580" t="s">
        <v>64</v>
      </c>
      <c r="C36" s="838">
        <v>42672</v>
      </c>
      <c r="D36" s="433">
        <v>86783</v>
      </c>
      <c r="E36" s="433">
        <v>11745</v>
      </c>
      <c r="F36" s="433">
        <v>8521</v>
      </c>
      <c r="G36" s="433">
        <v>95111</v>
      </c>
      <c r="H36" s="433">
        <v>42852</v>
      </c>
      <c r="I36" s="433">
        <v>15663</v>
      </c>
      <c r="J36" s="433">
        <v>13489</v>
      </c>
      <c r="K36" s="386">
        <v>316836</v>
      </c>
      <c r="L36" s="1035"/>
      <c r="M36" s="1035"/>
      <c r="N36" s="580" t="s">
        <v>64</v>
      </c>
      <c r="O36" s="838">
        <v>14656</v>
      </c>
      <c r="P36" s="433">
        <v>8665</v>
      </c>
      <c r="Q36" s="841">
        <v>23321</v>
      </c>
      <c r="R36" s="387"/>
      <c r="S36" s="435"/>
      <c r="T36" s="386"/>
    </row>
    <row r="37" spans="2:20" s="19" customFormat="1" ht="17.100000000000001" customHeight="1" x14ac:dyDescent="0.2">
      <c r="B37" s="584" t="s">
        <v>65</v>
      </c>
      <c r="C37" s="837">
        <v>42083</v>
      </c>
      <c r="D37" s="435">
        <v>84310</v>
      </c>
      <c r="E37" s="435">
        <v>9646</v>
      </c>
      <c r="F37" s="435">
        <v>6719</v>
      </c>
      <c r="G37" s="435">
        <v>89945</v>
      </c>
      <c r="H37" s="435">
        <v>37331</v>
      </c>
      <c r="I37" s="435">
        <v>15394</v>
      </c>
      <c r="J37" s="435">
        <v>11704</v>
      </c>
      <c r="K37" s="436">
        <v>297132</v>
      </c>
      <c r="L37" s="1035"/>
      <c r="M37" s="1035"/>
      <c r="N37" s="584" t="s">
        <v>65</v>
      </c>
      <c r="O37" s="837">
        <v>14648</v>
      </c>
      <c r="P37" s="435">
        <v>7343</v>
      </c>
      <c r="Q37" s="840">
        <v>21991</v>
      </c>
      <c r="R37" s="387"/>
      <c r="S37" s="433"/>
      <c r="T37" s="386"/>
    </row>
    <row r="38" spans="2:20" s="19" customFormat="1" ht="17.100000000000001" customHeight="1" x14ac:dyDescent="0.2">
      <c r="B38" s="811">
        <v>2016</v>
      </c>
      <c r="C38" s="838">
        <v>500099</v>
      </c>
      <c r="D38" s="433">
        <v>1082726</v>
      </c>
      <c r="E38" s="433">
        <v>117902</v>
      </c>
      <c r="F38" s="433">
        <v>104882</v>
      </c>
      <c r="G38" s="433">
        <v>1138789</v>
      </c>
      <c r="H38" s="433">
        <v>524111</v>
      </c>
      <c r="I38" s="433">
        <v>184257</v>
      </c>
      <c r="J38" s="433">
        <v>145764</v>
      </c>
      <c r="K38" s="386">
        <v>3798530</v>
      </c>
      <c r="L38" s="1035"/>
      <c r="M38" s="1035"/>
      <c r="N38" s="811">
        <v>2016</v>
      </c>
      <c r="O38" s="838">
        <v>152954</v>
      </c>
      <c r="P38" s="433">
        <v>109762</v>
      </c>
      <c r="Q38" s="841">
        <v>262716</v>
      </c>
      <c r="R38" s="387"/>
      <c r="S38" s="435"/>
    </row>
    <row r="39" spans="2:20" s="19" customFormat="1" ht="17.100000000000001" customHeight="1" x14ac:dyDescent="0.2">
      <c r="B39" s="584" t="s">
        <v>0</v>
      </c>
      <c r="C39" s="837">
        <v>37936</v>
      </c>
      <c r="D39" s="435">
        <v>96671</v>
      </c>
      <c r="E39" s="435">
        <v>9562</v>
      </c>
      <c r="F39" s="435">
        <v>8620</v>
      </c>
      <c r="G39" s="435">
        <v>97564</v>
      </c>
      <c r="H39" s="435">
        <v>42305</v>
      </c>
      <c r="I39" s="435">
        <v>9621</v>
      </c>
      <c r="J39" s="435">
        <v>12322</v>
      </c>
      <c r="K39" s="436">
        <v>314601</v>
      </c>
      <c r="L39" s="1035"/>
      <c r="M39" s="1035"/>
      <c r="N39" s="584" t="s">
        <v>0</v>
      </c>
      <c r="O39" s="837">
        <v>12453</v>
      </c>
      <c r="P39" s="435">
        <v>8486</v>
      </c>
      <c r="Q39" s="840">
        <v>20939</v>
      </c>
      <c r="R39" s="387"/>
      <c r="S39" s="433"/>
    </row>
    <row r="40" spans="2:20" s="19" customFormat="1" ht="17.100000000000001" customHeight="1" x14ac:dyDescent="0.2">
      <c r="B40" s="580" t="s">
        <v>1</v>
      </c>
      <c r="C40" s="838">
        <v>35868</v>
      </c>
      <c r="D40" s="433">
        <v>89188</v>
      </c>
      <c r="E40" s="433">
        <v>9544</v>
      </c>
      <c r="F40" s="433">
        <v>9115</v>
      </c>
      <c r="G40" s="433">
        <v>87921</v>
      </c>
      <c r="H40" s="433">
        <v>44583</v>
      </c>
      <c r="I40" s="433">
        <v>9234</v>
      </c>
      <c r="J40" s="433">
        <v>12856</v>
      </c>
      <c r="K40" s="386">
        <v>298309</v>
      </c>
      <c r="L40" s="1035"/>
      <c r="M40" s="1035"/>
      <c r="N40" s="580" t="s">
        <v>1</v>
      </c>
      <c r="O40" s="838">
        <v>12004</v>
      </c>
      <c r="P40" s="433">
        <v>9163</v>
      </c>
      <c r="Q40" s="841">
        <v>21167</v>
      </c>
      <c r="R40" s="387"/>
      <c r="S40" s="435"/>
    </row>
    <row r="41" spans="2:20" s="19" customFormat="1" ht="17.100000000000001" customHeight="1" x14ac:dyDescent="0.2">
      <c r="B41" s="584" t="s">
        <v>2</v>
      </c>
      <c r="C41" s="837">
        <v>39713</v>
      </c>
      <c r="D41" s="435">
        <v>96254</v>
      </c>
      <c r="E41" s="435">
        <v>10360</v>
      </c>
      <c r="F41" s="435">
        <v>7985</v>
      </c>
      <c r="G41" s="435">
        <v>95619</v>
      </c>
      <c r="H41" s="435">
        <v>42047</v>
      </c>
      <c r="I41" s="435">
        <v>9811</v>
      </c>
      <c r="J41" s="435">
        <v>12007</v>
      </c>
      <c r="K41" s="436">
        <v>313796</v>
      </c>
      <c r="L41" s="1035"/>
      <c r="M41" s="1035"/>
      <c r="N41" s="584" t="s">
        <v>2</v>
      </c>
      <c r="O41" s="837">
        <v>13131</v>
      </c>
      <c r="P41" s="435">
        <v>9578</v>
      </c>
      <c r="Q41" s="840">
        <v>22709</v>
      </c>
      <c r="R41" s="387"/>
      <c r="S41" s="433"/>
    </row>
    <row r="42" spans="2:20" s="19" customFormat="1" ht="17.100000000000001" customHeight="1" x14ac:dyDescent="0.2">
      <c r="B42" s="580" t="s">
        <v>3</v>
      </c>
      <c r="C42" s="838">
        <v>39095</v>
      </c>
      <c r="D42" s="433">
        <v>86195</v>
      </c>
      <c r="E42" s="433">
        <v>10488</v>
      </c>
      <c r="F42" s="433">
        <v>8210</v>
      </c>
      <c r="G42" s="433">
        <v>93402</v>
      </c>
      <c r="H42" s="433">
        <v>43552</v>
      </c>
      <c r="I42" s="433">
        <v>16955</v>
      </c>
      <c r="J42" s="433">
        <v>10953</v>
      </c>
      <c r="K42" s="386">
        <v>308850</v>
      </c>
      <c r="L42" s="1035"/>
      <c r="M42" s="1035"/>
      <c r="N42" s="580" t="s">
        <v>3</v>
      </c>
      <c r="O42" s="838">
        <v>13040</v>
      </c>
      <c r="P42" s="433">
        <v>10699</v>
      </c>
      <c r="Q42" s="841">
        <v>23739</v>
      </c>
      <c r="R42" s="387"/>
      <c r="S42" s="435"/>
    </row>
    <row r="43" spans="2:20" s="19" customFormat="1" ht="17.100000000000001" customHeight="1" x14ac:dyDescent="0.2">
      <c r="B43" s="584" t="s">
        <v>4</v>
      </c>
      <c r="C43" s="837">
        <v>39050</v>
      </c>
      <c r="D43" s="435">
        <v>88404</v>
      </c>
      <c r="E43" s="435">
        <v>10636</v>
      </c>
      <c r="F43" s="435">
        <v>8250</v>
      </c>
      <c r="G43" s="435">
        <v>90671</v>
      </c>
      <c r="H43" s="435">
        <v>46531</v>
      </c>
      <c r="I43" s="435">
        <v>17060</v>
      </c>
      <c r="J43" s="435">
        <v>10367</v>
      </c>
      <c r="K43" s="436">
        <v>310969</v>
      </c>
      <c r="L43" s="1035"/>
      <c r="M43" s="1035"/>
      <c r="N43" s="584" t="s">
        <v>4</v>
      </c>
      <c r="O43" s="837">
        <v>12522</v>
      </c>
      <c r="P43" s="435">
        <v>10199</v>
      </c>
      <c r="Q43" s="840">
        <v>22721</v>
      </c>
      <c r="R43" s="387"/>
      <c r="S43" s="433"/>
    </row>
    <row r="44" spans="2:20" s="19" customFormat="1" ht="17.100000000000001" customHeight="1" x14ac:dyDescent="0.2">
      <c r="B44" s="580" t="s">
        <v>5</v>
      </c>
      <c r="C44" s="838">
        <v>42880</v>
      </c>
      <c r="D44" s="433">
        <v>88964</v>
      </c>
      <c r="E44" s="433">
        <v>11069</v>
      </c>
      <c r="F44" s="433">
        <v>8582</v>
      </c>
      <c r="G44" s="433">
        <v>94359</v>
      </c>
      <c r="H44" s="433">
        <v>46133</v>
      </c>
      <c r="I44" s="433">
        <v>17080</v>
      </c>
      <c r="J44" s="433">
        <v>11878</v>
      </c>
      <c r="K44" s="386">
        <v>320945</v>
      </c>
      <c r="L44" s="1035"/>
      <c r="M44" s="1035"/>
      <c r="N44" s="580" t="s">
        <v>5</v>
      </c>
      <c r="O44" s="838">
        <v>12668</v>
      </c>
      <c r="P44" s="433">
        <v>9194</v>
      </c>
      <c r="Q44" s="841">
        <v>21862</v>
      </c>
      <c r="R44" s="387"/>
      <c r="S44" s="435"/>
    </row>
    <row r="45" spans="2:20" s="19" customFormat="1" ht="17.100000000000001" customHeight="1" x14ac:dyDescent="0.2">
      <c r="B45" s="584" t="s">
        <v>60</v>
      </c>
      <c r="C45" s="837">
        <v>43562</v>
      </c>
      <c r="D45" s="435">
        <v>90294</v>
      </c>
      <c r="E45" s="435">
        <v>10532</v>
      </c>
      <c r="F45" s="435">
        <v>9030</v>
      </c>
      <c r="G45" s="435">
        <v>93089</v>
      </c>
      <c r="H45" s="435">
        <v>42845</v>
      </c>
      <c r="I45" s="435">
        <v>17139</v>
      </c>
      <c r="J45" s="435">
        <v>13421</v>
      </c>
      <c r="K45" s="436">
        <v>319912</v>
      </c>
      <c r="L45" s="1035"/>
      <c r="M45" s="1035"/>
      <c r="N45" s="584" t="s">
        <v>60</v>
      </c>
      <c r="O45" s="837">
        <v>12385</v>
      </c>
      <c r="P45" s="435">
        <v>8800</v>
      </c>
      <c r="Q45" s="840">
        <v>21185</v>
      </c>
      <c r="R45" s="387"/>
      <c r="S45" s="433"/>
    </row>
    <row r="46" spans="2:20" s="19" customFormat="1" ht="17.100000000000001" customHeight="1" x14ac:dyDescent="0.2">
      <c r="B46" s="580" t="s">
        <v>61</v>
      </c>
      <c r="C46" s="838">
        <v>46182</v>
      </c>
      <c r="D46" s="433">
        <v>92334</v>
      </c>
      <c r="E46" s="433">
        <v>9279</v>
      </c>
      <c r="F46" s="433">
        <v>9153</v>
      </c>
      <c r="G46" s="433">
        <v>96759</v>
      </c>
      <c r="H46" s="433">
        <v>44200</v>
      </c>
      <c r="I46" s="433">
        <v>17999</v>
      </c>
      <c r="J46" s="433">
        <v>13906</v>
      </c>
      <c r="K46" s="386">
        <v>329812</v>
      </c>
      <c r="L46" s="1035"/>
      <c r="M46" s="1035"/>
      <c r="N46" s="580" t="s">
        <v>61</v>
      </c>
      <c r="O46" s="838">
        <v>11890</v>
      </c>
      <c r="P46" s="433">
        <v>9223</v>
      </c>
      <c r="Q46" s="841">
        <v>21113</v>
      </c>
      <c r="R46" s="387"/>
      <c r="S46" s="435"/>
    </row>
    <row r="47" spans="2:20" s="19" customFormat="1" ht="17.100000000000001" customHeight="1" x14ac:dyDescent="0.2">
      <c r="B47" s="584" t="s">
        <v>62</v>
      </c>
      <c r="C47" s="837">
        <v>44631</v>
      </c>
      <c r="D47" s="435">
        <v>89465</v>
      </c>
      <c r="E47" s="435">
        <v>9260</v>
      </c>
      <c r="F47" s="435">
        <v>8651</v>
      </c>
      <c r="G47" s="435">
        <v>90914</v>
      </c>
      <c r="H47" s="435">
        <v>43681</v>
      </c>
      <c r="I47" s="435">
        <v>16893</v>
      </c>
      <c r="J47" s="435">
        <v>13215</v>
      </c>
      <c r="K47" s="436">
        <v>316710</v>
      </c>
      <c r="L47" s="1035"/>
      <c r="M47" s="1035"/>
      <c r="N47" s="584" t="s">
        <v>62</v>
      </c>
      <c r="O47" s="837">
        <v>12442</v>
      </c>
      <c r="P47" s="435">
        <v>9155</v>
      </c>
      <c r="Q47" s="840">
        <v>21597</v>
      </c>
      <c r="R47" s="387"/>
      <c r="S47" s="433"/>
    </row>
    <row r="48" spans="2:20" s="19" customFormat="1" ht="17.100000000000001" customHeight="1" x14ac:dyDescent="0.2">
      <c r="B48" s="580" t="s">
        <v>63</v>
      </c>
      <c r="C48" s="838">
        <v>43855</v>
      </c>
      <c r="D48" s="433">
        <v>90313</v>
      </c>
      <c r="E48" s="433">
        <v>9355</v>
      </c>
      <c r="F48" s="433">
        <v>8895</v>
      </c>
      <c r="G48" s="433">
        <v>103655</v>
      </c>
      <c r="H48" s="433">
        <v>45194</v>
      </c>
      <c r="I48" s="433">
        <v>17262</v>
      </c>
      <c r="J48" s="433">
        <v>13332</v>
      </c>
      <c r="K48" s="386">
        <v>331861</v>
      </c>
      <c r="L48" s="1035"/>
      <c r="M48" s="1035"/>
      <c r="N48" s="580" t="s">
        <v>63</v>
      </c>
      <c r="O48" s="838">
        <v>13016</v>
      </c>
      <c r="P48" s="433">
        <v>9142</v>
      </c>
      <c r="Q48" s="841">
        <v>22158</v>
      </c>
      <c r="R48" s="387"/>
      <c r="S48" s="435"/>
    </row>
    <row r="49" spans="2:19" s="19" customFormat="1" ht="17.100000000000001" customHeight="1" x14ac:dyDescent="0.2">
      <c r="B49" s="584" t="s">
        <v>64</v>
      </c>
      <c r="C49" s="837">
        <v>42287</v>
      </c>
      <c r="D49" s="435">
        <v>88912</v>
      </c>
      <c r="E49" s="435">
        <v>9083</v>
      </c>
      <c r="F49" s="435">
        <v>9093</v>
      </c>
      <c r="G49" s="435">
        <v>97442</v>
      </c>
      <c r="H49" s="435">
        <v>44071</v>
      </c>
      <c r="I49" s="435">
        <v>17872</v>
      </c>
      <c r="J49" s="435">
        <v>10361</v>
      </c>
      <c r="K49" s="436">
        <v>319121</v>
      </c>
      <c r="L49" s="1035"/>
      <c r="M49" s="1035"/>
      <c r="N49" s="584" t="s">
        <v>64</v>
      </c>
      <c r="O49" s="837">
        <v>13257</v>
      </c>
      <c r="P49" s="435">
        <v>7920</v>
      </c>
      <c r="Q49" s="840">
        <v>21177</v>
      </c>
      <c r="R49" s="387"/>
      <c r="S49" s="433"/>
    </row>
    <row r="50" spans="2:19" s="19" customFormat="1" ht="17.100000000000001" customHeight="1" x14ac:dyDescent="0.2">
      <c r="B50" s="580" t="s">
        <v>65</v>
      </c>
      <c r="C50" s="838">
        <v>45040</v>
      </c>
      <c r="D50" s="433">
        <v>85732</v>
      </c>
      <c r="E50" s="433">
        <v>8734</v>
      </c>
      <c r="F50" s="433">
        <v>9298</v>
      </c>
      <c r="G50" s="433">
        <v>97394</v>
      </c>
      <c r="H50" s="433">
        <v>38969</v>
      </c>
      <c r="I50" s="433">
        <v>17331</v>
      </c>
      <c r="J50" s="433">
        <v>11146</v>
      </c>
      <c r="K50" s="386">
        <v>313644</v>
      </c>
      <c r="L50" s="1035"/>
      <c r="M50" s="1035"/>
      <c r="N50" s="580" t="s">
        <v>65</v>
      </c>
      <c r="O50" s="838">
        <v>14146</v>
      </c>
      <c r="P50" s="433">
        <v>8203</v>
      </c>
      <c r="Q50" s="841">
        <v>22349</v>
      </c>
      <c r="R50" s="387"/>
      <c r="S50" s="435"/>
    </row>
    <row r="51" spans="2:19" s="19" customFormat="1" ht="17.100000000000001" customHeight="1" x14ac:dyDescent="0.2">
      <c r="B51" s="142">
        <v>2015</v>
      </c>
      <c r="C51" s="837">
        <v>511752</v>
      </c>
      <c r="D51" s="435">
        <v>1071079</v>
      </c>
      <c r="E51" s="435">
        <v>120016</v>
      </c>
      <c r="F51" s="435">
        <v>111527</v>
      </c>
      <c r="G51" s="435">
        <v>1060068</v>
      </c>
      <c r="H51" s="435">
        <v>543684</v>
      </c>
      <c r="I51" s="435">
        <v>126117</v>
      </c>
      <c r="J51" s="435">
        <v>128989</v>
      </c>
      <c r="K51" s="436">
        <v>3362461</v>
      </c>
      <c r="L51" s="1035"/>
      <c r="M51" s="1035"/>
      <c r="N51" s="142">
        <v>2015</v>
      </c>
      <c r="O51" s="837">
        <v>154071</v>
      </c>
      <c r="P51" s="435">
        <v>104257</v>
      </c>
      <c r="Q51" s="840">
        <v>258328</v>
      </c>
      <c r="R51" s="387"/>
      <c r="S51" s="433"/>
    </row>
    <row r="52" spans="2:19" s="19" customFormat="1" ht="17.100000000000001" customHeight="1" x14ac:dyDescent="0.2">
      <c r="B52" s="580" t="s">
        <v>0</v>
      </c>
      <c r="C52" s="838">
        <v>41136</v>
      </c>
      <c r="D52" s="433">
        <v>94279</v>
      </c>
      <c r="E52" s="433">
        <v>11193</v>
      </c>
      <c r="F52" s="433">
        <v>8292</v>
      </c>
      <c r="G52" s="433">
        <v>94496</v>
      </c>
      <c r="H52" s="433">
        <v>46275</v>
      </c>
      <c r="I52" s="433">
        <v>9343</v>
      </c>
      <c r="J52" s="433">
        <v>10883</v>
      </c>
      <c r="K52" s="386">
        <v>315897</v>
      </c>
      <c r="L52" s="1035"/>
      <c r="M52" s="1035"/>
      <c r="N52" s="580" t="s">
        <v>0</v>
      </c>
      <c r="O52" s="838">
        <v>12956</v>
      </c>
      <c r="P52" s="433">
        <v>7968</v>
      </c>
      <c r="Q52" s="841">
        <v>20924</v>
      </c>
      <c r="R52" s="387"/>
      <c r="S52" s="435"/>
    </row>
    <row r="53" spans="2:19" s="19" customFormat="1" ht="17.100000000000001" customHeight="1" x14ac:dyDescent="0.2">
      <c r="B53" s="584" t="s">
        <v>1</v>
      </c>
      <c r="C53" s="837">
        <v>37562</v>
      </c>
      <c r="D53" s="435">
        <v>85455</v>
      </c>
      <c r="E53" s="435">
        <v>8939</v>
      </c>
      <c r="F53" s="435">
        <v>8570</v>
      </c>
      <c r="G53" s="435">
        <v>88306</v>
      </c>
      <c r="H53" s="435">
        <v>41804</v>
      </c>
      <c r="I53" s="435">
        <v>8924</v>
      </c>
      <c r="J53" s="435">
        <v>9903</v>
      </c>
      <c r="K53" s="436">
        <v>289463</v>
      </c>
      <c r="L53" s="1035"/>
      <c r="M53" s="1035"/>
      <c r="N53" s="584" t="s">
        <v>1</v>
      </c>
      <c r="O53" s="837">
        <v>12478</v>
      </c>
      <c r="P53" s="435">
        <v>7898</v>
      </c>
      <c r="Q53" s="840">
        <v>20376</v>
      </c>
      <c r="R53" s="387"/>
      <c r="S53" s="433"/>
    </row>
    <row r="54" spans="2:19" s="19" customFormat="1" ht="17.100000000000001" customHeight="1" x14ac:dyDescent="0.2">
      <c r="B54" s="580" t="s">
        <v>2</v>
      </c>
      <c r="C54" s="838">
        <v>41093</v>
      </c>
      <c r="D54" s="433">
        <v>95651</v>
      </c>
      <c r="E54" s="433">
        <v>10017</v>
      </c>
      <c r="F54" s="433">
        <v>9512</v>
      </c>
      <c r="G54" s="433">
        <v>87029</v>
      </c>
      <c r="H54" s="433">
        <v>48675</v>
      </c>
      <c r="I54" s="433">
        <v>10533</v>
      </c>
      <c r="J54" s="433">
        <v>10552</v>
      </c>
      <c r="K54" s="386">
        <v>313062</v>
      </c>
      <c r="L54" s="1035"/>
      <c r="M54" s="1035"/>
      <c r="N54" s="580" t="s">
        <v>2</v>
      </c>
      <c r="O54" s="838">
        <v>13345</v>
      </c>
      <c r="P54" s="433">
        <v>8633</v>
      </c>
      <c r="Q54" s="841">
        <v>21978</v>
      </c>
      <c r="R54" s="387"/>
      <c r="S54" s="435"/>
    </row>
    <row r="55" spans="2:19" s="19" customFormat="1" ht="17.100000000000001" customHeight="1" x14ac:dyDescent="0.2">
      <c r="B55" s="584" t="s">
        <v>3</v>
      </c>
      <c r="C55" s="837">
        <v>41739</v>
      </c>
      <c r="D55" s="435">
        <v>90104</v>
      </c>
      <c r="E55" s="435">
        <v>10498</v>
      </c>
      <c r="F55" s="435">
        <v>9798</v>
      </c>
      <c r="G55" s="435">
        <v>90761</v>
      </c>
      <c r="H55" s="435">
        <v>45219</v>
      </c>
      <c r="I55" s="435">
        <v>9636</v>
      </c>
      <c r="J55" s="435">
        <v>11074</v>
      </c>
      <c r="K55" s="436">
        <v>308829</v>
      </c>
      <c r="L55" s="1035"/>
      <c r="M55" s="1035"/>
      <c r="N55" s="584" t="s">
        <v>3</v>
      </c>
      <c r="O55" s="837">
        <v>12552</v>
      </c>
      <c r="P55" s="435">
        <v>8988</v>
      </c>
      <c r="Q55" s="840">
        <v>21540</v>
      </c>
      <c r="R55" s="387"/>
      <c r="S55" s="433"/>
    </row>
    <row r="56" spans="2:19" s="19" customFormat="1" ht="17.100000000000001" customHeight="1" x14ac:dyDescent="0.2">
      <c r="B56" s="580" t="s">
        <v>4</v>
      </c>
      <c r="C56" s="838">
        <v>41914</v>
      </c>
      <c r="D56" s="433">
        <v>89328</v>
      </c>
      <c r="E56" s="433">
        <v>10338</v>
      </c>
      <c r="F56" s="433">
        <v>9406</v>
      </c>
      <c r="G56" s="433">
        <v>88742</v>
      </c>
      <c r="H56" s="433">
        <v>47392</v>
      </c>
      <c r="I56" s="433">
        <v>10241</v>
      </c>
      <c r="J56" s="433">
        <v>9270</v>
      </c>
      <c r="K56" s="386">
        <v>306631</v>
      </c>
      <c r="L56" s="1035"/>
      <c r="M56" s="1035"/>
      <c r="N56" s="580" t="s">
        <v>4</v>
      </c>
      <c r="O56" s="838">
        <v>11728</v>
      </c>
      <c r="P56" s="433">
        <v>8629</v>
      </c>
      <c r="Q56" s="841">
        <v>20357</v>
      </c>
      <c r="R56" s="387"/>
      <c r="S56" s="435"/>
    </row>
    <row r="57" spans="2:19" s="19" customFormat="1" ht="17.100000000000001" customHeight="1" x14ac:dyDescent="0.2">
      <c r="B57" s="584" t="s">
        <v>5</v>
      </c>
      <c r="C57" s="837">
        <v>43532</v>
      </c>
      <c r="D57" s="435">
        <v>92093</v>
      </c>
      <c r="E57" s="435">
        <v>10141</v>
      </c>
      <c r="F57" s="435">
        <v>9609</v>
      </c>
      <c r="G57" s="435">
        <v>89002</v>
      </c>
      <c r="H57" s="435">
        <v>46935</v>
      </c>
      <c r="I57" s="435">
        <v>9847</v>
      </c>
      <c r="J57" s="435">
        <v>10340</v>
      </c>
      <c r="K57" s="436">
        <v>311499</v>
      </c>
      <c r="L57" s="1035"/>
      <c r="M57" s="1035"/>
      <c r="N57" s="584" t="s">
        <v>5</v>
      </c>
      <c r="O57" s="837">
        <v>12653</v>
      </c>
      <c r="P57" s="435">
        <v>8257</v>
      </c>
      <c r="Q57" s="840">
        <v>20910</v>
      </c>
      <c r="R57" s="387"/>
      <c r="S57" s="433"/>
    </row>
    <row r="58" spans="2:19" s="19" customFormat="1" ht="17.100000000000001" customHeight="1" x14ac:dyDescent="0.2">
      <c r="B58" s="580" t="s">
        <v>60</v>
      </c>
      <c r="C58" s="838">
        <v>45907</v>
      </c>
      <c r="D58" s="433">
        <v>92013</v>
      </c>
      <c r="E58" s="433">
        <v>9998</v>
      </c>
      <c r="F58" s="433">
        <v>9805</v>
      </c>
      <c r="G58" s="433">
        <v>83998</v>
      </c>
      <c r="H58" s="433">
        <v>46623</v>
      </c>
      <c r="I58" s="433">
        <v>9881</v>
      </c>
      <c r="J58" s="433">
        <v>12130</v>
      </c>
      <c r="K58" s="386">
        <v>310355</v>
      </c>
      <c r="L58" s="1035"/>
      <c r="M58" s="1035"/>
      <c r="N58" s="580" t="s">
        <v>60</v>
      </c>
      <c r="O58" s="838">
        <v>12764</v>
      </c>
      <c r="P58" s="433">
        <v>8517</v>
      </c>
      <c r="Q58" s="841">
        <v>21281</v>
      </c>
      <c r="R58" s="387"/>
      <c r="S58" s="435"/>
    </row>
    <row r="59" spans="2:19" s="19" customFormat="1" ht="17.100000000000001" customHeight="1" x14ac:dyDescent="0.2">
      <c r="B59" s="584" t="s">
        <v>61</v>
      </c>
      <c r="C59" s="837">
        <v>45332</v>
      </c>
      <c r="D59" s="435">
        <v>89584</v>
      </c>
      <c r="E59" s="435">
        <v>9396</v>
      </c>
      <c r="F59" s="435">
        <v>9572</v>
      </c>
      <c r="G59" s="435">
        <v>85370</v>
      </c>
      <c r="H59" s="435">
        <v>45619</v>
      </c>
      <c r="I59" s="435">
        <v>9926</v>
      </c>
      <c r="J59" s="435">
        <v>11364</v>
      </c>
      <c r="K59" s="436">
        <v>306163</v>
      </c>
      <c r="L59" s="1035"/>
      <c r="M59" s="1035"/>
      <c r="N59" s="584" t="s">
        <v>61</v>
      </c>
      <c r="O59" s="837">
        <v>12982</v>
      </c>
      <c r="P59" s="435">
        <v>9023</v>
      </c>
      <c r="Q59" s="840">
        <v>22005</v>
      </c>
      <c r="R59" s="387"/>
      <c r="S59" s="433"/>
    </row>
    <row r="60" spans="2:19" s="19" customFormat="1" ht="17.100000000000001" customHeight="1" x14ac:dyDescent="0.2">
      <c r="B60" s="580" t="s">
        <v>62</v>
      </c>
      <c r="C60" s="838">
        <v>43364</v>
      </c>
      <c r="D60" s="433">
        <v>79872</v>
      </c>
      <c r="E60" s="433">
        <v>9948</v>
      </c>
      <c r="F60" s="433">
        <v>9315</v>
      </c>
      <c r="G60" s="433">
        <v>81411</v>
      </c>
      <c r="H60" s="433">
        <v>45248</v>
      </c>
      <c r="I60" s="433">
        <v>10472</v>
      </c>
      <c r="J60" s="433">
        <v>10890</v>
      </c>
      <c r="K60" s="386">
        <v>290520</v>
      </c>
      <c r="L60" s="1035"/>
      <c r="M60" s="1035"/>
      <c r="N60" s="580" t="s">
        <v>62</v>
      </c>
      <c r="O60" s="838">
        <v>11252</v>
      </c>
      <c r="P60" s="433">
        <v>8778</v>
      </c>
      <c r="Q60" s="841">
        <v>20030</v>
      </c>
      <c r="R60" s="387"/>
      <c r="S60" s="435"/>
    </row>
    <row r="61" spans="2:19" s="19" customFormat="1" ht="17.100000000000001" customHeight="1" x14ac:dyDescent="0.2">
      <c r="B61" s="584" t="s">
        <v>63</v>
      </c>
      <c r="C61" s="837">
        <v>46506</v>
      </c>
      <c r="D61" s="435">
        <v>85456</v>
      </c>
      <c r="E61" s="435">
        <v>9815</v>
      </c>
      <c r="F61" s="435">
        <v>9706</v>
      </c>
      <c r="G61" s="435">
        <v>94258</v>
      </c>
      <c r="H61" s="435">
        <v>46356</v>
      </c>
      <c r="I61" s="435">
        <v>10749</v>
      </c>
      <c r="J61" s="435">
        <v>11196</v>
      </c>
      <c r="K61" s="436">
        <v>314042</v>
      </c>
      <c r="L61" s="1035"/>
      <c r="M61" s="1035"/>
      <c r="N61" s="584" t="s">
        <v>63</v>
      </c>
      <c r="O61" s="837">
        <v>13260</v>
      </c>
      <c r="P61" s="435">
        <v>9821</v>
      </c>
      <c r="Q61" s="840">
        <v>23081</v>
      </c>
      <c r="R61" s="387"/>
      <c r="S61" s="433"/>
    </row>
    <row r="62" spans="2:19" s="19" customFormat="1" ht="17.100000000000001" customHeight="1" x14ac:dyDescent="0.2">
      <c r="B62" s="580" t="s">
        <v>64</v>
      </c>
      <c r="C62" s="838">
        <v>42023</v>
      </c>
      <c r="D62" s="433">
        <v>84145</v>
      </c>
      <c r="E62" s="433">
        <v>9681</v>
      </c>
      <c r="F62" s="433">
        <v>8639</v>
      </c>
      <c r="G62" s="433">
        <v>87976</v>
      </c>
      <c r="H62" s="433">
        <v>43367</v>
      </c>
      <c r="I62" s="433">
        <v>9879</v>
      </c>
      <c r="J62" s="433">
        <v>10290</v>
      </c>
      <c r="K62" s="386">
        <v>296000</v>
      </c>
      <c r="L62" s="1035"/>
      <c r="M62" s="1035"/>
      <c r="N62" s="580" t="s">
        <v>64</v>
      </c>
      <c r="O62" s="838">
        <v>13332</v>
      </c>
      <c r="P62" s="433">
        <v>9454</v>
      </c>
      <c r="Q62" s="841">
        <v>22786</v>
      </c>
      <c r="R62" s="387"/>
      <c r="S62" s="435"/>
    </row>
    <row r="63" spans="2:19" s="19" customFormat="1" ht="17.100000000000001" customHeight="1" x14ac:dyDescent="0.2">
      <c r="B63" s="584" t="s">
        <v>65</v>
      </c>
      <c r="C63" s="837">
        <v>41644</v>
      </c>
      <c r="D63" s="435">
        <v>93099</v>
      </c>
      <c r="E63" s="435">
        <v>10052</v>
      </c>
      <c r="F63" s="435">
        <v>9303</v>
      </c>
      <c r="G63" s="435">
        <v>88719</v>
      </c>
      <c r="H63" s="435">
        <v>40171</v>
      </c>
      <c r="I63" s="435">
        <v>16686</v>
      </c>
      <c r="J63" s="435">
        <v>11097</v>
      </c>
      <c r="K63" s="436">
        <v>310771</v>
      </c>
      <c r="L63" s="1035"/>
      <c r="M63" s="1035"/>
      <c r="N63" s="584" t="s">
        <v>65</v>
      </c>
      <c r="O63" s="837">
        <v>14769</v>
      </c>
      <c r="P63" s="435">
        <v>8291</v>
      </c>
      <c r="Q63" s="840">
        <v>23060</v>
      </c>
      <c r="R63" s="387"/>
      <c r="S63" s="433"/>
    </row>
    <row r="64" spans="2:19" s="19" customFormat="1" ht="17.100000000000001" customHeight="1" x14ac:dyDescent="0.2">
      <c r="B64" s="811">
        <v>2014</v>
      </c>
      <c r="C64" s="838">
        <v>506715</v>
      </c>
      <c r="D64" s="433">
        <v>1121139</v>
      </c>
      <c r="E64" s="433">
        <v>114434</v>
      </c>
      <c r="F64" s="433">
        <v>104668</v>
      </c>
      <c r="G64" s="433">
        <v>1051121</v>
      </c>
      <c r="H64" s="433">
        <v>548841</v>
      </c>
      <c r="I64" s="433">
        <v>340080</v>
      </c>
      <c r="J64" s="433">
        <v>121929</v>
      </c>
      <c r="K64" s="386">
        <v>3568847</v>
      </c>
      <c r="L64" s="1035"/>
      <c r="M64" s="1035"/>
      <c r="N64" s="811">
        <v>2014</v>
      </c>
      <c r="O64" s="838">
        <v>149708</v>
      </c>
      <c r="P64" s="433">
        <v>96897</v>
      </c>
      <c r="Q64" s="841">
        <v>246605</v>
      </c>
      <c r="R64" s="387"/>
      <c r="S64" s="435"/>
    </row>
    <row r="65" spans="1:19" s="19" customFormat="1" ht="17.100000000000001" customHeight="1" x14ac:dyDescent="0.2">
      <c r="B65" s="584" t="s">
        <v>0</v>
      </c>
      <c r="C65" s="837">
        <v>43813</v>
      </c>
      <c r="D65" s="435">
        <v>93828</v>
      </c>
      <c r="E65" s="435">
        <v>9844</v>
      </c>
      <c r="F65" s="435">
        <v>8297</v>
      </c>
      <c r="G65" s="435">
        <v>93222</v>
      </c>
      <c r="H65" s="435">
        <v>47316</v>
      </c>
      <c r="I65" s="435">
        <v>33157</v>
      </c>
      <c r="J65" s="435">
        <v>10211</v>
      </c>
      <c r="K65" s="436">
        <v>306531</v>
      </c>
      <c r="L65" s="1035"/>
      <c r="M65" s="1035"/>
      <c r="N65" s="584" t="s">
        <v>0</v>
      </c>
      <c r="O65" s="837">
        <v>12406</v>
      </c>
      <c r="P65" s="435">
        <v>6712</v>
      </c>
      <c r="Q65" s="840">
        <v>19118</v>
      </c>
      <c r="R65" s="387"/>
      <c r="S65" s="433"/>
    </row>
    <row r="66" spans="1:19" s="19" customFormat="1" ht="17.100000000000001" customHeight="1" x14ac:dyDescent="0.2">
      <c r="B66" s="580" t="s">
        <v>1</v>
      </c>
      <c r="C66" s="838">
        <v>39313</v>
      </c>
      <c r="D66" s="433">
        <v>84236</v>
      </c>
      <c r="E66" s="433">
        <v>9192</v>
      </c>
      <c r="F66" s="433">
        <v>7176</v>
      </c>
      <c r="G66" s="433">
        <v>84295</v>
      </c>
      <c r="H66" s="433">
        <v>42079</v>
      </c>
      <c r="I66" s="433">
        <v>31261</v>
      </c>
      <c r="J66" s="433">
        <v>10144</v>
      </c>
      <c r="K66" s="386">
        <v>276435</v>
      </c>
      <c r="L66" s="1035"/>
      <c r="M66" s="1035"/>
      <c r="N66" s="580" t="s">
        <v>1</v>
      </c>
      <c r="O66" s="838">
        <v>11883</v>
      </c>
      <c r="P66" s="433">
        <v>7654</v>
      </c>
      <c r="Q66" s="841">
        <v>19537</v>
      </c>
      <c r="R66" s="387"/>
      <c r="S66" s="435"/>
    </row>
    <row r="67" spans="1:19" s="19" customFormat="1" ht="17.100000000000001" customHeight="1" x14ac:dyDescent="0.2">
      <c r="B67" s="584" t="s">
        <v>2</v>
      </c>
      <c r="C67" s="837">
        <v>42737</v>
      </c>
      <c r="D67" s="435">
        <v>91545</v>
      </c>
      <c r="E67" s="435">
        <v>9195</v>
      </c>
      <c r="F67" s="435">
        <v>9249</v>
      </c>
      <c r="G67" s="435">
        <v>88951</v>
      </c>
      <c r="H67" s="435">
        <v>45933</v>
      </c>
      <c r="I67" s="435">
        <v>37730</v>
      </c>
      <c r="J67" s="435">
        <v>10341</v>
      </c>
      <c r="K67" s="436">
        <v>297951</v>
      </c>
      <c r="L67" s="1035"/>
      <c r="M67" s="1035"/>
      <c r="N67" s="584" t="s">
        <v>2</v>
      </c>
      <c r="O67" s="837">
        <v>13783</v>
      </c>
      <c r="P67" s="435">
        <v>8350</v>
      </c>
      <c r="Q67" s="840">
        <v>22133</v>
      </c>
      <c r="R67" s="387"/>
      <c r="S67" s="433"/>
    </row>
    <row r="68" spans="1:19" s="19" customFormat="1" ht="17.100000000000001" customHeight="1" x14ac:dyDescent="0.2">
      <c r="B68" s="580" t="s">
        <v>3</v>
      </c>
      <c r="C68" s="838">
        <v>42885</v>
      </c>
      <c r="D68" s="433">
        <v>90476</v>
      </c>
      <c r="E68" s="433">
        <v>9430</v>
      </c>
      <c r="F68" s="433">
        <v>9315</v>
      </c>
      <c r="G68" s="433">
        <v>81361</v>
      </c>
      <c r="H68" s="433">
        <v>42715</v>
      </c>
      <c r="I68" s="433">
        <v>35585</v>
      </c>
      <c r="J68" s="433">
        <v>10196</v>
      </c>
      <c r="K68" s="386">
        <v>286378</v>
      </c>
      <c r="L68" s="1035"/>
      <c r="M68" s="1035"/>
      <c r="N68" s="580" t="s">
        <v>3</v>
      </c>
      <c r="O68" s="838">
        <v>12911</v>
      </c>
      <c r="P68" s="433">
        <v>8436</v>
      </c>
      <c r="Q68" s="841">
        <v>21347</v>
      </c>
      <c r="R68" s="387"/>
      <c r="S68" s="435"/>
    </row>
    <row r="69" spans="1:19" s="19" customFormat="1" ht="17.100000000000001" customHeight="1" x14ac:dyDescent="0.2">
      <c r="B69" s="584" t="s">
        <v>4</v>
      </c>
      <c r="C69" s="837">
        <v>43753</v>
      </c>
      <c r="D69" s="435">
        <v>91636</v>
      </c>
      <c r="E69" s="435">
        <v>10856</v>
      </c>
      <c r="F69" s="435">
        <v>9366</v>
      </c>
      <c r="G69" s="435">
        <v>79295</v>
      </c>
      <c r="H69" s="435">
        <v>47563</v>
      </c>
      <c r="I69" s="435">
        <v>36038</v>
      </c>
      <c r="J69" s="435">
        <v>10932</v>
      </c>
      <c r="K69" s="436">
        <v>293401</v>
      </c>
      <c r="L69" s="1035"/>
      <c r="M69" s="1035"/>
      <c r="N69" s="584" t="s">
        <v>4</v>
      </c>
      <c r="O69" s="837">
        <v>13812</v>
      </c>
      <c r="P69" s="435">
        <v>8491</v>
      </c>
      <c r="Q69" s="840">
        <v>22303</v>
      </c>
      <c r="R69" s="387"/>
      <c r="S69" s="433"/>
    </row>
    <row r="70" spans="1:19" s="19" customFormat="1" ht="17.100000000000001" customHeight="1" x14ac:dyDescent="0.2">
      <c r="B70" s="580" t="s">
        <v>5</v>
      </c>
      <c r="C70" s="838">
        <v>41059</v>
      </c>
      <c r="D70" s="433">
        <v>92188</v>
      </c>
      <c r="E70" s="433">
        <v>8395</v>
      </c>
      <c r="F70" s="433">
        <v>8589</v>
      </c>
      <c r="G70" s="433">
        <v>85396</v>
      </c>
      <c r="H70" s="433">
        <v>47850</v>
      </c>
      <c r="I70" s="433">
        <v>36624</v>
      </c>
      <c r="J70" s="433">
        <v>8952</v>
      </c>
      <c r="K70" s="386">
        <v>292429</v>
      </c>
      <c r="L70" s="1035"/>
      <c r="M70" s="1035"/>
      <c r="N70" s="580" t="s">
        <v>5</v>
      </c>
      <c r="O70" s="838">
        <v>12602</v>
      </c>
      <c r="P70" s="433">
        <v>8322</v>
      </c>
      <c r="Q70" s="841">
        <v>20924</v>
      </c>
      <c r="R70" s="387"/>
      <c r="S70" s="435"/>
    </row>
    <row r="71" spans="1:19" s="19" customFormat="1" ht="17.100000000000001" customHeight="1" x14ac:dyDescent="0.2">
      <c r="B71" s="584" t="s">
        <v>60</v>
      </c>
      <c r="C71" s="837">
        <v>43642</v>
      </c>
      <c r="D71" s="435">
        <v>97913</v>
      </c>
      <c r="E71" s="435">
        <v>9401</v>
      </c>
      <c r="F71" s="435">
        <v>8843</v>
      </c>
      <c r="G71" s="435">
        <v>78097</v>
      </c>
      <c r="H71" s="435">
        <v>47501</v>
      </c>
      <c r="I71" s="435">
        <v>36416</v>
      </c>
      <c r="J71" s="435">
        <v>10337</v>
      </c>
      <c r="K71" s="436">
        <v>295734</v>
      </c>
      <c r="L71" s="1035"/>
      <c r="M71" s="1035"/>
      <c r="N71" s="584" t="s">
        <v>60</v>
      </c>
      <c r="O71" s="837">
        <v>12143</v>
      </c>
      <c r="P71" s="435">
        <v>8828</v>
      </c>
      <c r="Q71" s="840">
        <v>20971</v>
      </c>
      <c r="R71" s="387"/>
      <c r="S71" s="433"/>
    </row>
    <row r="72" spans="1:19" s="19" customFormat="1" ht="17.100000000000001" customHeight="1" x14ac:dyDescent="0.2">
      <c r="B72" s="580" t="s">
        <v>61</v>
      </c>
      <c r="C72" s="838">
        <v>43690</v>
      </c>
      <c r="D72" s="433">
        <v>96005</v>
      </c>
      <c r="E72" s="433">
        <v>9312</v>
      </c>
      <c r="F72" s="433">
        <v>9318</v>
      </c>
      <c r="G72" s="433">
        <v>84041</v>
      </c>
      <c r="H72" s="433">
        <v>45769</v>
      </c>
      <c r="I72" s="433">
        <v>33330</v>
      </c>
      <c r="J72" s="433">
        <v>10477</v>
      </c>
      <c r="K72" s="386">
        <v>298612</v>
      </c>
      <c r="L72" s="1035"/>
      <c r="M72" s="1035"/>
      <c r="N72" s="580" t="s">
        <v>61</v>
      </c>
      <c r="O72" s="838">
        <v>11742</v>
      </c>
      <c r="P72" s="433">
        <v>8488</v>
      </c>
      <c r="Q72" s="841">
        <v>20230</v>
      </c>
      <c r="R72" s="387"/>
      <c r="S72" s="435"/>
    </row>
    <row r="73" spans="1:19" s="19" customFormat="1" ht="17.100000000000001" customHeight="1" x14ac:dyDescent="0.2">
      <c r="B73" s="584" t="s">
        <v>62</v>
      </c>
      <c r="C73" s="837">
        <v>42140</v>
      </c>
      <c r="D73" s="435">
        <v>95845</v>
      </c>
      <c r="E73" s="435">
        <v>9337</v>
      </c>
      <c r="F73" s="435">
        <v>9259</v>
      </c>
      <c r="G73" s="435">
        <v>86446</v>
      </c>
      <c r="H73" s="435">
        <v>45837</v>
      </c>
      <c r="I73" s="435">
        <v>27244</v>
      </c>
      <c r="J73" s="435">
        <v>10181</v>
      </c>
      <c r="K73" s="436">
        <v>299045</v>
      </c>
      <c r="L73" s="1035"/>
      <c r="M73" s="1035"/>
      <c r="N73" s="584" t="s">
        <v>62</v>
      </c>
      <c r="O73" s="837">
        <v>10978</v>
      </c>
      <c r="P73" s="435">
        <v>8318</v>
      </c>
      <c r="Q73" s="840">
        <v>19296</v>
      </c>
      <c r="R73" s="387"/>
      <c r="S73" s="433"/>
    </row>
    <row r="74" spans="1:19" s="19" customFormat="1" ht="17.100000000000001" customHeight="1" x14ac:dyDescent="0.2">
      <c r="B74" s="580" t="s">
        <v>63</v>
      </c>
      <c r="C74" s="838">
        <v>43284</v>
      </c>
      <c r="D74" s="433">
        <v>99489</v>
      </c>
      <c r="E74" s="433">
        <v>10791</v>
      </c>
      <c r="F74" s="433">
        <v>8685</v>
      </c>
      <c r="G74" s="433">
        <v>97253</v>
      </c>
      <c r="H74" s="433">
        <v>48873</v>
      </c>
      <c r="I74" s="433">
        <v>12416</v>
      </c>
      <c r="J74" s="433">
        <v>11365</v>
      </c>
      <c r="K74" s="386">
        <v>319740</v>
      </c>
      <c r="L74" s="1035"/>
      <c r="M74" s="1035"/>
      <c r="N74" s="580" t="s">
        <v>63</v>
      </c>
      <c r="O74" s="838">
        <v>11679</v>
      </c>
      <c r="P74" s="433">
        <v>8432</v>
      </c>
      <c r="Q74" s="841">
        <v>20111</v>
      </c>
      <c r="R74" s="387"/>
      <c r="S74" s="435"/>
    </row>
    <row r="75" spans="1:19" s="19" customFormat="1" ht="17.100000000000001" customHeight="1" x14ac:dyDescent="0.2">
      <c r="B75" s="584" t="s">
        <v>64</v>
      </c>
      <c r="C75" s="837">
        <v>39457</v>
      </c>
      <c r="D75" s="435">
        <v>93409</v>
      </c>
      <c r="E75" s="435">
        <v>9758</v>
      </c>
      <c r="F75" s="435">
        <v>8333</v>
      </c>
      <c r="G75" s="435">
        <v>92539</v>
      </c>
      <c r="H75" s="435">
        <v>45039</v>
      </c>
      <c r="I75" s="435">
        <v>10113</v>
      </c>
      <c r="J75" s="435">
        <v>9577</v>
      </c>
      <c r="K75" s="436">
        <v>298112</v>
      </c>
      <c r="L75" s="1035"/>
      <c r="M75" s="1035"/>
      <c r="N75" s="584" t="s">
        <v>64</v>
      </c>
      <c r="O75" s="837">
        <v>11957</v>
      </c>
      <c r="P75" s="435">
        <v>7438</v>
      </c>
      <c r="Q75" s="840">
        <v>19395</v>
      </c>
      <c r="R75" s="387"/>
      <c r="S75" s="433"/>
    </row>
    <row r="76" spans="1:19" s="19" customFormat="1" ht="17.100000000000001" customHeight="1" x14ac:dyDescent="0.2">
      <c r="B76" s="580" t="s">
        <v>65</v>
      </c>
      <c r="C76" s="838">
        <v>40942</v>
      </c>
      <c r="D76" s="433">
        <v>94569</v>
      </c>
      <c r="E76" s="433">
        <v>8923</v>
      </c>
      <c r="F76" s="433">
        <v>8238</v>
      </c>
      <c r="G76" s="433">
        <v>100225</v>
      </c>
      <c r="H76" s="433">
        <v>42366</v>
      </c>
      <c r="I76" s="433">
        <v>10166</v>
      </c>
      <c r="J76" s="433">
        <v>9216</v>
      </c>
      <c r="K76" s="386">
        <v>304479</v>
      </c>
      <c r="L76" s="1035"/>
      <c r="M76" s="1035"/>
      <c r="N76" s="580" t="s">
        <v>65</v>
      </c>
      <c r="O76" s="838">
        <v>13812</v>
      </c>
      <c r="P76" s="433">
        <v>7428</v>
      </c>
      <c r="Q76" s="841">
        <v>21240</v>
      </c>
      <c r="R76" s="387"/>
      <c r="S76" s="435"/>
    </row>
    <row r="77" spans="1:19" s="19" customFormat="1" ht="17.100000000000001" customHeight="1" x14ac:dyDescent="0.2">
      <c r="A77" s="21"/>
      <c r="B77" s="143">
        <v>2013</v>
      </c>
      <c r="C77" s="837">
        <v>573253</v>
      </c>
      <c r="D77" s="435">
        <v>1155001</v>
      </c>
      <c r="E77" s="435">
        <v>133298</v>
      </c>
      <c r="F77" s="435">
        <v>98876</v>
      </c>
      <c r="G77" s="435">
        <v>1123856</v>
      </c>
      <c r="H77" s="435">
        <v>544660</v>
      </c>
      <c r="I77" s="435">
        <v>415798</v>
      </c>
      <c r="J77" s="435">
        <v>118426</v>
      </c>
      <c r="K77" s="436">
        <v>3747370</v>
      </c>
      <c r="L77" s="1035"/>
      <c r="M77" s="1035"/>
      <c r="N77" s="143">
        <v>2013</v>
      </c>
      <c r="O77" s="837">
        <v>139561</v>
      </c>
      <c r="P77" s="435">
        <v>89661</v>
      </c>
      <c r="Q77" s="840">
        <v>229222</v>
      </c>
      <c r="R77" s="387"/>
      <c r="S77" s="433"/>
    </row>
    <row r="78" spans="1:19" s="19" customFormat="1" ht="17.100000000000001" customHeight="1" x14ac:dyDescent="0.2">
      <c r="A78" s="21"/>
      <c r="B78" s="193">
        <v>2012</v>
      </c>
      <c r="C78" s="838">
        <v>592143</v>
      </c>
      <c r="D78" s="433">
        <v>1141980</v>
      </c>
      <c r="E78" s="433">
        <v>184385</v>
      </c>
      <c r="F78" s="433">
        <v>119778</v>
      </c>
      <c r="G78" s="433">
        <v>1082289</v>
      </c>
      <c r="H78" s="433">
        <v>562904</v>
      </c>
      <c r="I78" s="433" t="s">
        <v>278</v>
      </c>
      <c r="J78" s="433">
        <v>135497</v>
      </c>
      <c r="K78" s="386">
        <v>3818976</v>
      </c>
      <c r="L78" s="1035"/>
      <c r="M78" s="1035"/>
      <c r="N78" s="193">
        <v>2012</v>
      </c>
      <c r="O78" s="838">
        <v>123979</v>
      </c>
      <c r="P78" s="433">
        <v>90350</v>
      </c>
      <c r="Q78" s="841">
        <v>214329</v>
      </c>
      <c r="R78" s="387"/>
      <c r="S78" s="435"/>
    </row>
    <row r="79" spans="1:19" ht="17.100000000000001" customHeight="1" x14ac:dyDescent="0.2">
      <c r="A79" s="21"/>
      <c r="B79" s="143">
        <v>2011</v>
      </c>
      <c r="C79" s="837">
        <v>620552</v>
      </c>
      <c r="D79" s="435">
        <v>1224110</v>
      </c>
      <c r="E79" s="435">
        <v>413030</v>
      </c>
      <c r="F79" s="435">
        <v>121605</v>
      </c>
      <c r="G79" s="435">
        <v>1070560</v>
      </c>
      <c r="H79" s="435">
        <v>649558</v>
      </c>
      <c r="I79" s="435" t="s">
        <v>278</v>
      </c>
      <c r="J79" s="435">
        <v>175621</v>
      </c>
      <c r="K79" s="436">
        <v>4275036</v>
      </c>
      <c r="L79" s="1035"/>
      <c r="M79" s="1035"/>
      <c r="N79" s="143">
        <v>2011</v>
      </c>
      <c r="O79" s="837">
        <v>107065</v>
      </c>
      <c r="P79" s="435">
        <v>90752</v>
      </c>
      <c r="Q79" s="840">
        <v>197817</v>
      </c>
      <c r="R79" s="387"/>
      <c r="S79" s="433"/>
    </row>
    <row r="80" spans="1:19" ht="17.100000000000001" customHeight="1" x14ac:dyDescent="0.2">
      <c r="A80" s="21"/>
      <c r="B80" s="193">
        <v>2010</v>
      </c>
      <c r="C80" s="838">
        <v>598914</v>
      </c>
      <c r="D80" s="433">
        <v>1225012</v>
      </c>
      <c r="E80" s="433">
        <v>596165</v>
      </c>
      <c r="F80" s="433">
        <v>137269</v>
      </c>
      <c r="G80" s="433">
        <v>1054093</v>
      </c>
      <c r="H80" s="433">
        <v>653614</v>
      </c>
      <c r="I80" s="433" t="s">
        <v>278</v>
      </c>
      <c r="J80" s="433">
        <v>176291</v>
      </c>
      <c r="K80" s="386">
        <v>4441358</v>
      </c>
      <c r="L80" s="1035"/>
      <c r="M80" s="1035"/>
      <c r="N80" s="193">
        <v>2010</v>
      </c>
      <c r="O80" s="838">
        <v>104769</v>
      </c>
      <c r="P80" s="433">
        <v>74978</v>
      </c>
      <c r="Q80" s="841">
        <v>179747</v>
      </c>
      <c r="R80" s="387"/>
      <c r="S80" s="435"/>
    </row>
    <row r="81" spans="1:19" ht="17.100000000000001" customHeight="1" x14ac:dyDescent="0.2">
      <c r="A81" s="21"/>
      <c r="B81" s="143">
        <v>2009</v>
      </c>
      <c r="C81" s="837">
        <v>621868</v>
      </c>
      <c r="D81" s="435">
        <v>1231812</v>
      </c>
      <c r="E81" s="435">
        <v>674282</v>
      </c>
      <c r="F81" s="435">
        <v>140817</v>
      </c>
      <c r="G81" s="435">
        <v>1115981</v>
      </c>
      <c r="H81" s="435">
        <v>628521</v>
      </c>
      <c r="I81" s="435" t="s">
        <v>278</v>
      </c>
      <c r="J81" s="435">
        <v>173006</v>
      </c>
      <c r="K81" s="436">
        <v>4586287</v>
      </c>
      <c r="L81" s="1035"/>
      <c r="M81" s="1035"/>
      <c r="N81" s="143">
        <v>2009</v>
      </c>
      <c r="O81" s="837">
        <v>99671</v>
      </c>
      <c r="P81" s="435">
        <v>79169</v>
      </c>
      <c r="Q81" s="840">
        <v>178840</v>
      </c>
      <c r="R81" s="387"/>
      <c r="S81" s="433"/>
    </row>
    <row r="82" spans="1:19" ht="3.75" customHeight="1" thickBot="1" x14ac:dyDescent="0.25">
      <c r="B82" s="308"/>
      <c r="C82" s="839"/>
      <c r="D82" s="306"/>
      <c r="E82" s="306"/>
      <c r="F82" s="306"/>
      <c r="G82" s="306"/>
      <c r="H82" s="306"/>
      <c r="I82" s="306"/>
      <c r="J82" s="306"/>
      <c r="K82" s="307"/>
      <c r="L82" s="1036"/>
      <c r="M82" s="1036"/>
      <c r="N82" s="308"/>
      <c r="O82" s="839"/>
      <c r="P82" s="306"/>
      <c r="Q82" s="842"/>
      <c r="R82" s="435"/>
      <c r="S82" s="119"/>
    </row>
    <row r="83" spans="1:19" ht="10.5" customHeight="1" x14ac:dyDescent="0.2">
      <c r="B83" s="69"/>
      <c r="N83" s="69"/>
    </row>
    <row r="84" spans="1:19" ht="13.5" customHeight="1" x14ac:dyDescent="0.2">
      <c r="B84" s="69" t="s">
        <v>300</v>
      </c>
      <c r="C84" s="15"/>
      <c r="D84" s="15"/>
      <c r="E84" s="15"/>
      <c r="F84" s="15"/>
      <c r="G84" s="15"/>
      <c r="H84" s="15"/>
      <c r="I84" s="15"/>
      <c r="J84" s="15"/>
      <c r="K84" s="549"/>
      <c r="L84" s="1037"/>
      <c r="M84" s="1037"/>
      <c r="N84" s="69" t="s">
        <v>300</v>
      </c>
    </row>
    <row r="85" spans="1:19" ht="13.5" customHeight="1" x14ac:dyDescent="0.2">
      <c r="B85" s="905" t="s">
        <v>483</v>
      </c>
      <c r="C85" s="905"/>
      <c r="D85" s="905"/>
      <c r="E85" s="905"/>
      <c r="F85" s="905"/>
      <c r="G85" s="905"/>
      <c r="H85" s="905"/>
      <c r="I85" s="905"/>
      <c r="J85" s="905"/>
      <c r="K85" s="15"/>
      <c r="L85" s="685"/>
      <c r="M85" s="685"/>
      <c r="N85" s="15"/>
      <c r="O85" s="63"/>
      <c r="P85" s="63"/>
      <c r="Q85" s="63"/>
      <c r="R85" s="63"/>
    </row>
    <row r="86" spans="1:19" ht="13.5" customHeight="1" x14ac:dyDescent="0.2">
      <c r="B86" s="69" t="s">
        <v>293</v>
      </c>
      <c r="K86" s="15"/>
      <c r="L86" s="685"/>
      <c r="M86" s="685"/>
      <c r="N86" s="69" t="s">
        <v>293</v>
      </c>
    </row>
    <row r="87" spans="1:19" ht="18.75" customHeight="1" x14ac:dyDescent="0.2">
      <c r="B87" s="69"/>
      <c r="N87" s="69"/>
    </row>
    <row r="88" spans="1:19" ht="10.5" customHeight="1" x14ac:dyDescent="0.2">
      <c r="B88" s="2"/>
      <c r="N88" s="2"/>
    </row>
  </sheetData>
  <mergeCells count="12">
    <mergeCell ref="B85:J85"/>
    <mergeCell ref="B4:B6"/>
    <mergeCell ref="C4:K4"/>
    <mergeCell ref="O4:Q4"/>
    <mergeCell ref="C5:E5"/>
    <mergeCell ref="F5:H5"/>
    <mergeCell ref="J5:J6"/>
    <mergeCell ref="K5:K6"/>
    <mergeCell ref="O5:O6"/>
    <mergeCell ref="P5:P6"/>
    <mergeCell ref="Q5:Q6"/>
    <mergeCell ref="N4:N6"/>
  </mergeCells>
  <hyperlinks>
    <hyperlink ref="S2" location="contenido!A30"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colBreaks count="1" manualBreakCount="1">
    <brk id="12" max="8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00FF"/>
  </sheetPr>
  <dimension ref="B1:V89"/>
  <sheetViews>
    <sheetView showGridLines="0" view="pageBreakPreview" zoomScaleNormal="100" zoomScaleSheetLayoutView="100" workbookViewId="0">
      <pane ySplit="7" topLeftCell="A8" activePane="bottomLeft" state="frozen"/>
      <selection activeCell="B14" sqref="B14"/>
      <selection pane="bottomLeft" activeCell="B14" sqref="B14"/>
    </sheetView>
  </sheetViews>
  <sheetFormatPr baseColWidth="10" defaultColWidth="11.42578125" defaultRowHeight="12.75" x14ac:dyDescent="0.2"/>
  <cols>
    <col min="1" max="1" width="1.7109375" style="7" customWidth="1"/>
    <col min="2" max="2" width="15.7109375" style="7" customWidth="1"/>
    <col min="3" max="3" width="14.140625" style="7" customWidth="1"/>
    <col min="4" max="4" width="16.85546875" style="7" customWidth="1"/>
    <col min="5" max="5" width="14" style="7" customWidth="1"/>
    <col min="6" max="6" width="16.85546875" style="7" customWidth="1"/>
    <col min="7" max="7" width="13.5703125" style="7" customWidth="1"/>
    <col min="8" max="9" width="12.85546875" style="7" customWidth="1"/>
    <col min="10" max="10" width="11.5703125" style="7" customWidth="1"/>
    <col min="11" max="11" width="12.5703125" style="7" customWidth="1"/>
    <col min="12" max="13" width="1.7109375" style="685" customWidth="1"/>
    <col min="14" max="14" width="15.7109375" style="7" customWidth="1"/>
    <col min="15" max="15" width="14.42578125" style="7" customWidth="1"/>
    <col min="16" max="16" width="11.7109375" style="7" customWidth="1"/>
    <col min="17" max="17" width="15.28515625" style="7" customWidth="1"/>
    <col min="18" max="18" width="16.85546875" style="7" customWidth="1"/>
    <col min="19" max="19" width="16.5703125" style="7" customWidth="1"/>
    <col min="20" max="20" width="2" style="7" customWidth="1"/>
    <col min="21" max="21" width="11.5703125" style="7" customWidth="1"/>
    <col min="22" max="16384" width="11.42578125" style="7"/>
  </cols>
  <sheetData>
    <row r="1" spans="2:21" x14ac:dyDescent="0.2">
      <c r="B1" s="124"/>
      <c r="N1" s="124"/>
    </row>
    <row r="2" spans="2:21" ht="15.75" x14ac:dyDescent="0.25">
      <c r="B2" s="124" t="s">
        <v>576</v>
      </c>
      <c r="L2" s="53"/>
      <c r="N2" s="124" t="s">
        <v>576</v>
      </c>
      <c r="U2" s="53" t="s">
        <v>188</v>
      </c>
    </row>
    <row r="3" spans="2:21" ht="16.5" thickBot="1" x14ac:dyDescent="0.3">
      <c r="B3" s="124" t="s">
        <v>344</v>
      </c>
      <c r="K3" s="122" t="s">
        <v>206</v>
      </c>
      <c r="L3" s="853"/>
      <c r="M3" s="853"/>
      <c r="N3" s="124" t="s">
        <v>344</v>
      </c>
      <c r="S3" s="121" t="s">
        <v>207</v>
      </c>
      <c r="U3" s="53"/>
    </row>
    <row r="4" spans="2:21" ht="8.1" customHeight="1" thickBot="1" x14ac:dyDescent="0.25">
      <c r="B4" s="124"/>
      <c r="K4" s="122"/>
      <c r="L4" s="853"/>
      <c r="M4" s="853"/>
      <c r="N4" s="124"/>
      <c r="S4" s="138"/>
    </row>
    <row r="5" spans="2:21" ht="20.25" customHeight="1" thickBot="1" x14ac:dyDescent="0.25">
      <c r="B5" s="906" t="s">
        <v>119</v>
      </c>
      <c r="C5" s="906" t="s">
        <v>342</v>
      </c>
      <c r="D5" s="906"/>
      <c r="E5" s="906"/>
      <c r="F5" s="916" t="s">
        <v>343</v>
      </c>
      <c r="G5" s="917"/>
      <c r="H5" s="917"/>
      <c r="I5" s="912"/>
      <c r="J5" s="906" t="s">
        <v>192</v>
      </c>
      <c r="K5" s="915" t="s">
        <v>53</v>
      </c>
      <c r="L5" s="755"/>
      <c r="M5" s="755"/>
      <c r="N5" s="906" t="s">
        <v>119</v>
      </c>
      <c r="O5" s="906" t="s">
        <v>123</v>
      </c>
      <c r="P5" s="906"/>
      <c r="Q5" s="906"/>
      <c r="R5" s="906" t="s">
        <v>193</v>
      </c>
      <c r="S5" s="906" t="s">
        <v>122</v>
      </c>
    </row>
    <row r="6" spans="2:21" ht="9.75" customHeight="1" thickBot="1" x14ac:dyDescent="0.25">
      <c r="B6" s="906"/>
      <c r="C6" s="906"/>
      <c r="D6" s="906"/>
      <c r="E6" s="906"/>
      <c r="F6" s="918"/>
      <c r="G6" s="919"/>
      <c r="H6" s="919"/>
      <c r="I6" s="913"/>
      <c r="J6" s="906"/>
      <c r="K6" s="915"/>
      <c r="L6" s="755"/>
      <c r="M6" s="755"/>
      <c r="N6" s="906"/>
      <c r="O6" s="920" t="s">
        <v>181</v>
      </c>
      <c r="P6" s="906" t="s">
        <v>121</v>
      </c>
      <c r="Q6" s="906" t="s">
        <v>53</v>
      </c>
      <c r="R6" s="906"/>
      <c r="S6" s="906"/>
    </row>
    <row r="7" spans="2:21" ht="36.75" customHeight="1" thickBot="1" x14ac:dyDescent="0.25">
      <c r="B7" s="906"/>
      <c r="C7" s="491" t="s">
        <v>51</v>
      </c>
      <c r="D7" s="491" t="s">
        <v>190</v>
      </c>
      <c r="E7" s="491" t="s">
        <v>191</v>
      </c>
      <c r="F7" s="491" t="s">
        <v>190</v>
      </c>
      <c r="G7" s="491" t="s">
        <v>191</v>
      </c>
      <c r="H7" s="491" t="s">
        <v>52</v>
      </c>
      <c r="I7" s="727" t="s">
        <v>422</v>
      </c>
      <c r="J7" s="906"/>
      <c r="K7" s="915"/>
      <c r="L7" s="755"/>
      <c r="M7" s="755"/>
      <c r="N7" s="906"/>
      <c r="O7" s="920"/>
      <c r="P7" s="906"/>
      <c r="Q7" s="906"/>
      <c r="R7" s="906"/>
      <c r="S7" s="906"/>
    </row>
    <row r="8" spans="2:21" ht="4.5" customHeight="1" thickBot="1" x14ac:dyDescent="0.25">
      <c r="B8" s="194"/>
      <c r="C8" s="194"/>
      <c r="D8" s="194"/>
      <c r="E8" s="194"/>
      <c r="F8" s="194"/>
      <c r="G8" s="194"/>
      <c r="H8" s="194"/>
      <c r="I8" s="194"/>
      <c r="J8" s="194"/>
      <c r="K8" s="194"/>
      <c r="N8" s="194"/>
      <c r="O8" s="194"/>
      <c r="P8" s="194"/>
      <c r="Q8" s="194"/>
      <c r="R8" s="194"/>
      <c r="S8" s="194"/>
    </row>
    <row r="9" spans="2:21" ht="4.5" customHeight="1" x14ac:dyDescent="0.2">
      <c r="B9" s="843"/>
      <c r="C9" s="15"/>
      <c r="D9" s="15"/>
      <c r="E9" s="15"/>
      <c r="F9" s="744"/>
      <c r="G9" s="15"/>
      <c r="H9" s="15"/>
      <c r="I9" s="15"/>
      <c r="J9" s="744"/>
      <c r="K9" s="744"/>
      <c r="N9" s="843"/>
      <c r="O9" s="15"/>
      <c r="P9" s="15"/>
      <c r="Q9" s="15"/>
      <c r="R9" s="15"/>
      <c r="S9" s="843"/>
    </row>
    <row r="10" spans="2:21" ht="18" customHeight="1" x14ac:dyDescent="0.2">
      <c r="B10" s="818" t="s">
        <v>563</v>
      </c>
      <c r="C10" s="819"/>
      <c r="D10" s="322"/>
      <c r="E10" s="322"/>
      <c r="F10" s="322"/>
      <c r="G10" s="322"/>
      <c r="H10" s="322"/>
      <c r="I10" s="322"/>
      <c r="J10" s="322"/>
      <c r="K10" s="851"/>
      <c r="L10" s="854"/>
      <c r="M10" s="854"/>
      <c r="N10" s="818" t="s">
        <v>563</v>
      </c>
      <c r="O10" s="322"/>
      <c r="P10" s="322"/>
      <c r="Q10" s="322"/>
      <c r="R10" s="322"/>
      <c r="S10" s="844"/>
    </row>
    <row r="11" spans="2:21" ht="18" customHeight="1" x14ac:dyDescent="0.2">
      <c r="B11" s="820" t="s">
        <v>0</v>
      </c>
      <c r="C11" s="117">
        <v>524430</v>
      </c>
      <c r="D11" s="117">
        <v>844850</v>
      </c>
      <c r="E11" s="117">
        <v>161436</v>
      </c>
      <c r="F11" s="117">
        <v>93406</v>
      </c>
      <c r="G11" s="117">
        <v>1035456</v>
      </c>
      <c r="H11" s="117">
        <v>215319</v>
      </c>
      <c r="I11" s="117">
        <v>122345</v>
      </c>
      <c r="J11" s="117">
        <v>205749</v>
      </c>
      <c r="K11" s="852">
        <v>3202991</v>
      </c>
      <c r="L11" s="854"/>
      <c r="M11" s="854"/>
      <c r="N11" s="820" t="s">
        <v>0</v>
      </c>
      <c r="O11" s="117">
        <v>490083</v>
      </c>
      <c r="P11" s="117">
        <v>195353</v>
      </c>
      <c r="Q11" s="117">
        <v>685436</v>
      </c>
      <c r="R11" s="117">
        <v>292438</v>
      </c>
      <c r="S11" s="845">
        <v>4180865</v>
      </c>
    </row>
    <row r="12" spans="2:21" ht="18" customHeight="1" x14ac:dyDescent="0.2">
      <c r="B12" s="821" t="s">
        <v>1</v>
      </c>
      <c r="C12" s="819">
        <v>489045</v>
      </c>
      <c r="D12" s="322">
        <v>733598</v>
      </c>
      <c r="E12" s="322">
        <v>148329</v>
      </c>
      <c r="F12" s="322">
        <v>81134</v>
      </c>
      <c r="G12" s="322">
        <v>969320</v>
      </c>
      <c r="H12" s="322">
        <v>196813</v>
      </c>
      <c r="I12" s="322">
        <v>108124</v>
      </c>
      <c r="J12" s="322">
        <v>200013</v>
      </c>
      <c r="K12" s="851">
        <v>2926376</v>
      </c>
      <c r="L12" s="854"/>
      <c r="M12" s="854"/>
      <c r="N12" s="821" t="s">
        <v>1</v>
      </c>
      <c r="O12" s="322">
        <v>485779</v>
      </c>
      <c r="P12" s="322">
        <v>195144</v>
      </c>
      <c r="Q12" s="322">
        <v>680923</v>
      </c>
      <c r="R12" s="322">
        <v>241773</v>
      </c>
      <c r="S12" s="844">
        <v>3849072</v>
      </c>
    </row>
    <row r="13" spans="2:21" ht="18" customHeight="1" x14ac:dyDescent="0.2">
      <c r="B13" s="817" t="s">
        <v>459</v>
      </c>
      <c r="C13" s="117">
        <v>6220145</v>
      </c>
      <c r="D13" s="117">
        <v>9850618</v>
      </c>
      <c r="E13" s="117">
        <v>1382681</v>
      </c>
      <c r="F13" s="117">
        <v>1182788</v>
      </c>
      <c r="G13" s="117">
        <v>12399901</v>
      </c>
      <c r="H13" s="117">
        <v>2681718</v>
      </c>
      <c r="I13" s="117">
        <v>1499979</v>
      </c>
      <c r="J13" s="117">
        <v>2428000</v>
      </c>
      <c r="K13" s="852">
        <v>37645830</v>
      </c>
      <c r="L13" s="854"/>
      <c r="M13" s="854"/>
      <c r="N13" s="817" t="s">
        <v>459</v>
      </c>
      <c r="O13" s="117">
        <v>5716581</v>
      </c>
      <c r="P13" s="117">
        <v>2331326</v>
      </c>
      <c r="Q13" s="117">
        <v>8047907</v>
      </c>
      <c r="R13" s="117">
        <v>3471028</v>
      </c>
      <c r="S13" s="845">
        <v>49164765</v>
      </c>
    </row>
    <row r="14" spans="2:21" ht="18" customHeight="1" x14ac:dyDescent="0.2">
      <c r="B14" s="821" t="s">
        <v>0</v>
      </c>
      <c r="C14" s="819">
        <v>528089</v>
      </c>
      <c r="D14" s="322">
        <v>880091</v>
      </c>
      <c r="E14" s="322">
        <v>109825</v>
      </c>
      <c r="F14" s="322">
        <v>100570</v>
      </c>
      <c r="G14" s="322">
        <v>1135252</v>
      </c>
      <c r="H14" s="322">
        <v>233492</v>
      </c>
      <c r="I14" s="322">
        <v>129870</v>
      </c>
      <c r="J14" s="322">
        <v>220937</v>
      </c>
      <c r="K14" s="851">
        <v>3338126</v>
      </c>
      <c r="L14" s="854"/>
      <c r="M14" s="854"/>
      <c r="N14" s="821" t="s">
        <v>0</v>
      </c>
      <c r="O14" s="322">
        <v>403599</v>
      </c>
      <c r="P14" s="322">
        <v>185713</v>
      </c>
      <c r="Q14" s="322">
        <v>589312</v>
      </c>
      <c r="R14" s="322">
        <v>155495</v>
      </c>
      <c r="S14" s="844">
        <v>4082933</v>
      </c>
    </row>
    <row r="15" spans="2:21" ht="18" customHeight="1" x14ac:dyDescent="0.2">
      <c r="B15" s="820" t="s">
        <v>1</v>
      </c>
      <c r="C15" s="117">
        <v>473501</v>
      </c>
      <c r="D15" s="117">
        <v>830639</v>
      </c>
      <c r="E15" s="117">
        <v>113650</v>
      </c>
      <c r="F15" s="117">
        <v>95439</v>
      </c>
      <c r="G15" s="117">
        <v>966107</v>
      </c>
      <c r="H15" s="117">
        <v>216082</v>
      </c>
      <c r="I15" s="117">
        <v>122104</v>
      </c>
      <c r="J15" s="117">
        <v>206835</v>
      </c>
      <c r="K15" s="852">
        <v>3024357</v>
      </c>
      <c r="L15" s="854"/>
      <c r="M15" s="854"/>
      <c r="N15" s="820" t="s">
        <v>1</v>
      </c>
      <c r="O15" s="117">
        <v>419854</v>
      </c>
      <c r="P15" s="117">
        <v>175794</v>
      </c>
      <c r="Q15" s="117">
        <v>595648</v>
      </c>
      <c r="R15" s="117">
        <v>242316</v>
      </c>
      <c r="S15" s="845">
        <v>3862321</v>
      </c>
    </row>
    <row r="16" spans="2:21" ht="18" customHeight="1" x14ac:dyDescent="0.2">
      <c r="B16" s="821" t="s">
        <v>2</v>
      </c>
      <c r="C16" s="819">
        <v>533279</v>
      </c>
      <c r="D16" s="322">
        <v>782026</v>
      </c>
      <c r="E16" s="322">
        <v>105239</v>
      </c>
      <c r="F16" s="322">
        <v>103043</v>
      </c>
      <c r="G16" s="322">
        <v>1077160</v>
      </c>
      <c r="H16" s="322">
        <v>211736</v>
      </c>
      <c r="I16" s="322">
        <v>127310</v>
      </c>
      <c r="J16" s="322">
        <v>230068</v>
      </c>
      <c r="K16" s="851">
        <v>3169861</v>
      </c>
      <c r="L16" s="854"/>
      <c r="M16" s="854"/>
      <c r="N16" s="821" t="s">
        <v>2</v>
      </c>
      <c r="O16" s="322">
        <v>477184</v>
      </c>
      <c r="P16" s="322">
        <v>203634</v>
      </c>
      <c r="Q16" s="322">
        <v>680818</v>
      </c>
      <c r="R16" s="322">
        <v>245201</v>
      </c>
      <c r="S16" s="844">
        <v>4095880</v>
      </c>
    </row>
    <row r="17" spans="2:19" ht="18" customHeight="1" x14ac:dyDescent="0.2">
      <c r="B17" s="820" t="s">
        <v>3</v>
      </c>
      <c r="C17" s="117">
        <v>521049</v>
      </c>
      <c r="D17" s="117">
        <v>828162</v>
      </c>
      <c r="E17" s="117">
        <v>103501</v>
      </c>
      <c r="F17" s="117">
        <v>102639</v>
      </c>
      <c r="G17" s="117">
        <v>990645</v>
      </c>
      <c r="H17" s="117">
        <v>227351</v>
      </c>
      <c r="I17" s="117">
        <v>138753</v>
      </c>
      <c r="J17" s="117">
        <v>199194</v>
      </c>
      <c r="K17" s="852">
        <v>3111294</v>
      </c>
      <c r="L17" s="854"/>
      <c r="M17" s="854"/>
      <c r="N17" s="820" t="s">
        <v>3</v>
      </c>
      <c r="O17" s="117">
        <v>465975</v>
      </c>
      <c r="P17" s="117">
        <v>218103</v>
      </c>
      <c r="Q17" s="117">
        <v>684078</v>
      </c>
      <c r="R17" s="117">
        <v>247940</v>
      </c>
      <c r="S17" s="845">
        <v>4043312</v>
      </c>
    </row>
    <row r="18" spans="2:19" ht="18" customHeight="1" x14ac:dyDescent="0.2">
      <c r="B18" s="821" t="s">
        <v>4</v>
      </c>
      <c r="C18" s="819">
        <v>545523</v>
      </c>
      <c r="D18" s="322">
        <v>817803</v>
      </c>
      <c r="E18" s="322">
        <v>129120</v>
      </c>
      <c r="F18" s="322">
        <v>106796</v>
      </c>
      <c r="G18" s="322">
        <v>1021301</v>
      </c>
      <c r="H18" s="322">
        <v>248707</v>
      </c>
      <c r="I18" s="322">
        <v>124819</v>
      </c>
      <c r="J18" s="322">
        <v>219036</v>
      </c>
      <c r="K18" s="851">
        <v>3213105</v>
      </c>
      <c r="L18" s="854"/>
      <c r="M18" s="854"/>
      <c r="N18" s="821" t="s">
        <v>4</v>
      </c>
      <c r="O18" s="322">
        <v>466919</v>
      </c>
      <c r="P18" s="322">
        <v>225287</v>
      </c>
      <c r="Q18" s="322">
        <v>692206</v>
      </c>
      <c r="R18" s="322">
        <v>338312</v>
      </c>
      <c r="S18" s="844">
        <v>4243623</v>
      </c>
    </row>
    <row r="19" spans="2:19" ht="18" customHeight="1" x14ac:dyDescent="0.2">
      <c r="B19" s="820" t="s">
        <v>5</v>
      </c>
      <c r="C19" s="117">
        <v>545211</v>
      </c>
      <c r="D19" s="117">
        <v>793638</v>
      </c>
      <c r="E19" s="117">
        <v>98739</v>
      </c>
      <c r="F19" s="117">
        <v>101895</v>
      </c>
      <c r="G19" s="117">
        <v>1016381</v>
      </c>
      <c r="H19" s="117">
        <v>226612</v>
      </c>
      <c r="I19" s="117">
        <v>124127</v>
      </c>
      <c r="J19" s="117">
        <v>183017</v>
      </c>
      <c r="K19" s="852">
        <v>3089620</v>
      </c>
      <c r="L19" s="854"/>
      <c r="M19" s="854"/>
      <c r="N19" s="820" t="s">
        <v>5</v>
      </c>
      <c r="O19" s="117">
        <v>463027</v>
      </c>
      <c r="P19" s="117">
        <v>203386</v>
      </c>
      <c r="Q19" s="117">
        <v>666413</v>
      </c>
      <c r="R19" s="117">
        <v>332253</v>
      </c>
      <c r="S19" s="845">
        <v>4088286</v>
      </c>
    </row>
    <row r="20" spans="2:19" ht="18" customHeight="1" x14ac:dyDescent="0.2">
      <c r="B20" s="821" t="s">
        <v>60</v>
      </c>
      <c r="C20" s="819">
        <v>524069</v>
      </c>
      <c r="D20" s="322">
        <v>852805</v>
      </c>
      <c r="E20" s="322">
        <v>98841</v>
      </c>
      <c r="F20" s="322">
        <v>102976</v>
      </c>
      <c r="G20" s="322">
        <v>1048592</v>
      </c>
      <c r="H20" s="322">
        <v>222767</v>
      </c>
      <c r="I20" s="322">
        <v>129150</v>
      </c>
      <c r="J20" s="322">
        <v>196807</v>
      </c>
      <c r="K20" s="851">
        <v>3176007</v>
      </c>
      <c r="L20" s="854"/>
      <c r="M20" s="854"/>
      <c r="N20" s="821" t="s">
        <v>60</v>
      </c>
      <c r="O20" s="322">
        <v>474883</v>
      </c>
      <c r="P20" s="322">
        <v>200984</v>
      </c>
      <c r="Q20" s="322">
        <v>675867</v>
      </c>
      <c r="R20" s="322">
        <v>305941</v>
      </c>
      <c r="S20" s="844">
        <v>4157815</v>
      </c>
    </row>
    <row r="21" spans="2:19" ht="18" customHeight="1" x14ac:dyDescent="0.2">
      <c r="B21" s="820" t="s">
        <v>61</v>
      </c>
      <c r="C21" s="117">
        <v>549259</v>
      </c>
      <c r="D21" s="117">
        <v>839217</v>
      </c>
      <c r="E21" s="117">
        <v>100647</v>
      </c>
      <c r="F21" s="117">
        <v>98902</v>
      </c>
      <c r="G21" s="117">
        <v>1035481</v>
      </c>
      <c r="H21" s="117">
        <v>217428</v>
      </c>
      <c r="I21" s="117">
        <v>128601</v>
      </c>
      <c r="J21" s="117">
        <v>197792</v>
      </c>
      <c r="K21" s="852">
        <v>3167327</v>
      </c>
      <c r="L21" s="854"/>
      <c r="M21" s="854"/>
      <c r="N21" s="820" t="s">
        <v>61</v>
      </c>
      <c r="O21" s="117">
        <v>530572</v>
      </c>
      <c r="P21" s="117">
        <v>200342</v>
      </c>
      <c r="Q21" s="117">
        <v>730914</v>
      </c>
      <c r="R21" s="117">
        <v>329007</v>
      </c>
      <c r="S21" s="845">
        <v>4227248</v>
      </c>
    </row>
    <row r="22" spans="2:19" ht="18" customHeight="1" x14ac:dyDescent="0.2">
      <c r="B22" s="821" t="s">
        <v>62</v>
      </c>
      <c r="C22" s="322">
        <v>502981</v>
      </c>
      <c r="D22" s="322">
        <v>790058</v>
      </c>
      <c r="E22" s="322">
        <v>106462</v>
      </c>
      <c r="F22" s="322">
        <v>88969</v>
      </c>
      <c r="G22" s="322">
        <v>985869</v>
      </c>
      <c r="H22" s="322">
        <v>221551</v>
      </c>
      <c r="I22" s="322">
        <v>127111</v>
      </c>
      <c r="J22" s="322">
        <v>196807</v>
      </c>
      <c r="K22" s="851">
        <v>3019808</v>
      </c>
      <c r="L22" s="854"/>
      <c r="M22" s="854"/>
      <c r="N22" s="821" t="s">
        <v>62</v>
      </c>
      <c r="O22" s="322">
        <v>407727</v>
      </c>
      <c r="P22" s="322">
        <v>179683</v>
      </c>
      <c r="Q22" s="322">
        <v>587410</v>
      </c>
      <c r="R22" s="322">
        <v>337645</v>
      </c>
      <c r="S22" s="844">
        <v>3944863</v>
      </c>
    </row>
    <row r="23" spans="2:19" ht="18" customHeight="1" x14ac:dyDescent="0.2">
      <c r="B23" s="820" t="s">
        <v>63</v>
      </c>
      <c r="C23" s="117">
        <v>520923</v>
      </c>
      <c r="D23" s="117">
        <v>819499</v>
      </c>
      <c r="E23" s="117">
        <v>154019</v>
      </c>
      <c r="F23" s="117">
        <v>98032</v>
      </c>
      <c r="G23" s="117">
        <v>1056744</v>
      </c>
      <c r="H23" s="117">
        <v>236230</v>
      </c>
      <c r="I23" s="117">
        <v>113842</v>
      </c>
      <c r="J23" s="117">
        <v>201121</v>
      </c>
      <c r="K23" s="852">
        <v>3200410</v>
      </c>
      <c r="L23" s="854"/>
      <c r="M23" s="854"/>
      <c r="N23" s="820" t="s">
        <v>63</v>
      </c>
      <c r="O23" s="117">
        <v>474137</v>
      </c>
      <c r="P23" s="117">
        <v>199280</v>
      </c>
      <c r="Q23" s="117">
        <v>673417</v>
      </c>
      <c r="R23" s="117">
        <v>375447</v>
      </c>
      <c r="S23" s="845">
        <v>4249274</v>
      </c>
    </row>
    <row r="24" spans="2:19" ht="18" customHeight="1" x14ac:dyDescent="0.2">
      <c r="B24" s="821" t="s">
        <v>64</v>
      </c>
      <c r="C24" s="322">
        <v>509003</v>
      </c>
      <c r="D24" s="322">
        <v>799228</v>
      </c>
      <c r="E24" s="322">
        <v>133881</v>
      </c>
      <c r="F24" s="322">
        <v>96193</v>
      </c>
      <c r="G24" s="322">
        <v>1069438</v>
      </c>
      <c r="H24" s="322">
        <v>232910</v>
      </c>
      <c r="I24" s="322">
        <v>130308</v>
      </c>
      <c r="J24" s="322">
        <v>191737</v>
      </c>
      <c r="K24" s="851">
        <v>3162698</v>
      </c>
      <c r="L24" s="854"/>
      <c r="M24" s="854"/>
      <c r="N24" s="821" t="s">
        <v>64</v>
      </c>
      <c r="O24" s="322">
        <v>532675</v>
      </c>
      <c r="P24" s="322">
        <v>178682</v>
      </c>
      <c r="Q24" s="322">
        <v>711357</v>
      </c>
      <c r="R24" s="322">
        <v>288522</v>
      </c>
      <c r="S24" s="844">
        <v>4162577</v>
      </c>
    </row>
    <row r="25" spans="2:19" ht="18" customHeight="1" x14ac:dyDescent="0.2">
      <c r="B25" s="820" t="s">
        <v>65</v>
      </c>
      <c r="C25" s="117">
        <v>467258</v>
      </c>
      <c r="D25" s="117">
        <v>817452</v>
      </c>
      <c r="E25" s="117">
        <v>128757</v>
      </c>
      <c r="F25" s="117">
        <v>87334</v>
      </c>
      <c r="G25" s="117">
        <v>996931</v>
      </c>
      <c r="H25" s="117">
        <v>186852</v>
      </c>
      <c r="I25" s="117">
        <v>103984</v>
      </c>
      <c r="J25" s="117">
        <v>184649</v>
      </c>
      <c r="K25" s="852">
        <v>2973217</v>
      </c>
      <c r="L25" s="854"/>
      <c r="M25" s="854"/>
      <c r="N25" s="820" t="s">
        <v>65</v>
      </c>
      <c r="O25" s="117">
        <v>600029</v>
      </c>
      <c r="P25" s="117">
        <v>160438</v>
      </c>
      <c r="Q25" s="117">
        <v>760467</v>
      </c>
      <c r="R25" s="117">
        <v>272949</v>
      </c>
      <c r="S25" s="845">
        <v>4006633</v>
      </c>
    </row>
    <row r="26" spans="2:19" ht="18" customHeight="1" x14ac:dyDescent="0.2">
      <c r="B26" s="818">
        <v>2017</v>
      </c>
      <c r="C26" s="819">
        <v>6466141</v>
      </c>
      <c r="D26" s="322">
        <v>10410735</v>
      </c>
      <c r="E26" s="322">
        <v>1348832</v>
      </c>
      <c r="F26" s="322">
        <v>1158050</v>
      </c>
      <c r="G26" s="322">
        <v>12962982</v>
      </c>
      <c r="H26" s="322">
        <v>2846059</v>
      </c>
      <c r="I26" s="322">
        <v>1465584</v>
      </c>
      <c r="J26" s="322">
        <v>2298276</v>
      </c>
      <c r="K26" s="851">
        <v>38956659</v>
      </c>
      <c r="L26" s="854"/>
      <c r="M26" s="854"/>
      <c r="N26" s="818">
        <v>2017</v>
      </c>
      <c r="O26" s="322">
        <v>5385118</v>
      </c>
      <c r="P26" s="322">
        <v>2134218</v>
      </c>
      <c r="Q26" s="322">
        <v>7519336</v>
      </c>
      <c r="R26" s="322">
        <v>2130419</v>
      </c>
      <c r="S26" s="844">
        <v>48606414</v>
      </c>
    </row>
    <row r="27" spans="2:19" ht="18" customHeight="1" x14ac:dyDescent="0.2">
      <c r="B27" s="820" t="s">
        <v>0</v>
      </c>
      <c r="C27" s="117">
        <v>546910</v>
      </c>
      <c r="D27" s="117">
        <v>919087</v>
      </c>
      <c r="E27" s="117">
        <v>105252</v>
      </c>
      <c r="F27" s="117">
        <v>91145</v>
      </c>
      <c r="G27" s="117">
        <v>1169699</v>
      </c>
      <c r="H27" s="117">
        <v>247194</v>
      </c>
      <c r="I27" s="117">
        <v>132619</v>
      </c>
      <c r="J27" s="117">
        <v>201985</v>
      </c>
      <c r="K27" s="852">
        <v>3413891</v>
      </c>
      <c r="L27" s="854"/>
      <c r="M27" s="854"/>
      <c r="N27" s="820" t="s">
        <v>0</v>
      </c>
      <c r="O27" s="117">
        <v>411153</v>
      </c>
      <c r="P27" s="117">
        <v>158337</v>
      </c>
      <c r="Q27" s="117">
        <v>569490</v>
      </c>
      <c r="R27" s="117">
        <v>184700</v>
      </c>
      <c r="S27" s="845">
        <v>4168081</v>
      </c>
    </row>
    <row r="28" spans="2:19" ht="18" customHeight="1" x14ac:dyDescent="0.2">
      <c r="B28" s="821" t="s">
        <v>1</v>
      </c>
      <c r="C28" s="819">
        <v>492063</v>
      </c>
      <c r="D28" s="322">
        <v>880252</v>
      </c>
      <c r="E28" s="322">
        <v>100543</v>
      </c>
      <c r="F28" s="322">
        <v>88986</v>
      </c>
      <c r="G28" s="322">
        <v>1090788</v>
      </c>
      <c r="H28" s="322">
        <v>222664</v>
      </c>
      <c r="I28" s="322">
        <v>98107</v>
      </c>
      <c r="J28" s="322">
        <v>185030</v>
      </c>
      <c r="K28" s="851">
        <v>3158433</v>
      </c>
      <c r="L28" s="854"/>
      <c r="M28" s="854"/>
      <c r="N28" s="821" t="s">
        <v>1</v>
      </c>
      <c r="O28" s="322">
        <v>377281</v>
      </c>
      <c r="P28" s="322">
        <v>171785</v>
      </c>
      <c r="Q28" s="322">
        <v>549066</v>
      </c>
      <c r="R28" s="322">
        <v>147457</v>
      </c>
      <c r="S28" s="844">
        <v>3854956</v>
      </c>
    </row>
    <row r="29" spans="2:19" ht="18" customHeight="1" x14ac:dyDescent="0.2">
      <c r="B29" s="820" t="s">
        <v>2</v>
      </c>
      <c r="C29" s="117">
        <v>572008</v>
      </c>
      <c r="D29" s="117">
        <v>885157</v>
      </c>
      <c r="E29" s="117">
        <v>103658</v>
      </c>
      <c r="F29" s="117">
        <v>101218</v>
      </c>
      <c r="G29" s="117">
        <v>1078488</v>
      </c>
      <c r="H29" s="117">
        <v>250841</v>
      </c>
      <c r="I29" s="117">
        <v>117644</v>
      </c>
      <c r="J29" s="117">
        <v>191496</v>
      </c>
      <c r="K29" s="852">
        <v>3300510</v>
      </c>
      <c r="L29" s="854"/>
      <c r="M29" s="854"/>
      <c r="N29" s="820" t="s">
        <v>2</v>
      </c>
      <c r="O29" s="117">
        <v>468220</v>
      </c>
      <c r="P29" s="117">
        <v>189955</v>
      </c>
      <c r="Q29" s="117">
        <v>658175</v>
      </c>
      <c r="R29" s="117">
        <v>136153</v>
      </c>
      <c r="S29" s="845">
        <v>4094838</v>
      </c>
    </row>
    <row r="30" spans="2:19" ht="18" customHeight="1" x14ac:dyDescent="0.2">
      <c r="B30" s="821" t="s">
        <v>3</v>
      </c>
      <c r="C30" s="819">
        <v>525617</v>
      </c>
      <c r="D30" s="322">
        <v>812924</v>
      </c>
      <c r="E30" s="322">
        <v>110801</v>
      </c>
      <c r="F30" s="322">
        <v>103948</v>
      </c>
      <c r="G30" s="322">
        <v>962852</v>
      </c>
      <c r="H30" s="322">
        <v>215231</v>
      </c>
      <c r="I30" s="322">
        <v>123440</v>
      </c>
      <c r="J30" s="322">
        <v>188849</v>
      </c>
      <c r="K30" s="851">
        <v>3043662</v>
      </c>
      <c r="L30" s="854"/>
      <c r="M30" s="854"/>
      <c r="N30" s="821" t="s">
        <v>3</v>
      </c>
      <c r="O30" s="322">
        <v>413822</v>
      </c>
      <c r="P30" s="322">
        <v>192388</v>
      </c>
      <c r="Q30" s="322">
        <v>606210</v>
      </c>
      <c r="R30" s="322">
        <v>154091</v>
      </c>
      <c r="S30" s="844">
        <v>3803963</v>
      </c>
    </row>
    <row r="31" spans="2:19" ht="18" customHeight="1" x14ac:dyDescent="0.2">
      <c r="B31" s="820" t="s">
        <v>4</v>
      </c>
      <c r="C31" s="117">
        <v>556363</v>
      </c>
      <c r="D31" s="117">
        <v>849773</v>
      </c>
      <c r="E31" s="117">
        <v>137382</v>
      </c>
      <c r="F31" s="117">
        <v>106314</v>
      </c>
      <c r="G31" s="117">
        <v>1103167</v>
      </c>
      <c r="H31" s="117">
        <v>252479</v>
      </c>
      <c r="I31" s="117">
        <v>124733</v>
      </c>
      <c r="J31" s="117">
        <v>209279</v>
      </c>
      <c r="K31" s="852">
        <v>3339490</v>
      </c>
      <c r="L31" s="854"/>
      <c r="M31" s="854"/>
      <c r="N31" s="820" t="s">
        <v>4</v>
      </c>
      <c r="O31" s="117">
        <v>438288</v>
      </c>
      <c r="P31" s="117">
        <v>199068</v>
      </c>
      <c r="Q31" s="117">
        <v>637356</v>
      </c>
      <c r="R31" s="117">
        <v>189889</v>
      </c>
      <c r="S31" s="845">
        <v>4166735</v>
      </c>
    </row>
    <row r="32" spans="2:19" ht="18" customHeight="1" x14ac:dyDescent="0.2">
      <c r="B32" s="821" t="s">
        <v>5</v>
      </c>
      <c r="C32" s="819">
        <v>543933</v>
      </c>
      <c r="D32" s="322">
        <v>884888</v>
      </c>
      <c r="E32" s="322">
        <v>119473</v>
      </c>
      <c r="F32" s="322">
        <v>93809</v>
      </c>
      <c r="G32" s="322">
        <v>1121035</v>
      </c>
      <c r="H32" s="322">
        <v>240861</v>
      </c>
      <c r="I32" s="322">
        <v>126656</v>
      </c>
      <c r="J32" s="322">
        <v>222458</v>
      </c>
      <c r="K32" s="851">
        <v>3353113</v>
      </c>
      <c r="L32" s="854"/>
      <c r="M32" s="854"/>
      <c r="N32" s="821" t="s">
        <v>5</v>
      </c>
      <c r="O32" s="322">
        <v>466618</v>
      </c>
      <c r="P32" s="322">
        <v>199903</v>
      </c>
      <c r="Q32" s="322">
        <v>666521</v>
      </c>
      <c r="R32" s="322">
        <v>160151</v>
      </c>
      <c r="S32" s="844">
        <v>4179785</v>
      </c>
    </row>
    <row r="33" spans="2:19" ht="18" customHeight="1" x14ac:dyDescent="0.2">
      <c r="B33" s="820" t="s">
        <v>60</v>
      </c>
      <c r="C33" s="117">
        <v>550787</v>
      </c>
      <c r="D33" s="117">
        <v>868938</v>
      </c>
      <c r="E33" s="117">
        <v>112952</v>
      </c>
      <c r="F33" s="117">
        <v>104237</v>
      </c>
      <c r="G33" s="117">
        <v>1072370</v>
      </c>
      <c r="H33" s="117">
        <v>249882</v>
      </c>
      <c r="I33" s="117">
        <v>126081</v>
      </c>
      <c r="J33" s="117">
        <v>180498</v>
      </c>
      <c r="K33" s="852">
        <v>3265745</v>
      </c>
      <c r="L33" s="854"/>
      <c r="M33" s="854"/>
      <c r="N33" s="820" t="s">
        <v>60</v>
      </c>
      <c r="O33" s="117">
        <v>438339</v>
      </c>
      <c r="P33" s="117">
        <v>162251</v>
      </c>
      <c r="Q33" s="117">
        <v>600590</v>
      </c>
      <c r="R33" s="117">
        <v>176303</v>
      </c>
      <c r="S33" s="845">
        <v>4042638</v>
      </c>
    </row>
    <row r="34" spans="2:19" ht="18" customHeight="1" x14ac:dyDescent="0.2">
      <c r="B34" s="821" t="s">
        <v>61</v>
      </c>
      <c r="C34" s="819">
        <v>573531</v>
      </c>
      <c r="D34" s="322">
        <v>902389</v>
      </c>
      <c r="E34" s="322">
        <v>108165</v>
      </c>
      <c r="F34" s="322">
        <v>89118</v>
      </c>
      <c r="G34" s="322">
        <v>1089818</v>
      </c>
      <c r="H34" s="322">
        <v>255026</v>
      </c>
      <c r="I34" s="322">
        <v>125623</v>
      </c>
      <c r="J34" s="322">
        <v>196939</v>
      </c>
      <c r="K34" s="851">
        <v>3340609</v>
      </c>
      <c r="L34" s="854"/>
      <c r="M34" s="854"/>
      <c r="N34" s="821" t="s">
        <v>61</v>
      </c>
      <c r="O34" s="322">
        <v>470919</v>
      </c>
      <c r="P34" s="322">
        <v>190932</v>
      </c>
      <c r="Q34" s="322">
        <v>661851</v>
      </c>
      <c r="R34" s="322">
        <v>194472</v>
      </c>
      <c r="S34" s="844">
        <v>4196932</v>
      </c>
    </row>
    <row r="35" spans="2:19" ht="18" customHeight="1" x14ac:dyDescent="0.2">
      <c r="B35" s="820" t="s">
        <v>62</v>
      </c>
      <c r="C35" s="117">
        <v>505705</v>
      </c>
      <c r="D35" s="117">
        <v>835024</v>
      </c>
      <c r="E35" s="117">
        <v>113257</v>
      </c>
      <c r="F35" s="117">
        <v>94448</v>
      </c>
      <c r="G35" s="117">
        <v>1058182</v>
      </c>
      <c r="H35" s="117">
        <v>212222</v>
      </c>
      <c r="I35" s="117">
        <v>119544</v>
      </c>
      <c r="J35" s="117">
        <v>180572</v>
      </c>
      <c r="K35" s="852">
        <v>3118954</v>
      </c>
      <c r="L35" s="854"/>
      <c r="M35" s="854"/>
      <c r="N35" s="820" t="s">
        <v>62</v>
      </c>
      <c r="O35" s="117">
        <v>430388</v>
      </c>
      <c r="P35" s="117">
        <v>166767</v>
      </c>
      <c r="Q35" s="117">
        <v>597155</v>
      </c>
      <c r="R35" s="117">
        <v>206094</v>
      </c>
      <c r="S35" s="845">
        <v>3922203</v>
      </c>
    </row>
    <row r="36" spans="2:19" ht="18" customHeight="1" x14ac:dyDescent="0.2">
      <c r="B36" s="821" t="s">
        <v>63</v>
      </c>
      <c r="C36" s="819">
        <v>540337</v>
      </c>
      <c r="D36" s="322">
        <v>882029</v>
      </c>
      <c r="E36" s="322">
        <v>103530</v>
      </c>
      <c r="F36" s="322">
        <v>104606</v>
      </c>
      <c r="G36" s="322">
        <v>1094117</v>
      </c>
      <c r="H36" s="322">
        <v>251150</v>
      </c>
      <c r="I36" s="322">
        <v>124014</v>
      </c>
      <c r="J36" s="322">
        <v>188653</v>
      </c>
      <c r="K36" s="851">
        <v>3288436</v>
      </c>
      <c r="L36" s="854"/>
      <c r="M36" s="854"/>
      <c r="N36" s="821" t="s">
        <v>63</v>
      </c>
      <c r="O36" s="322">
        <v>426455</v>
      </c>
      <c r="P36" s="322">
        <v>177849</v>
      </c>
      <c r="Q36" s="322">
        <v>604304</v>
      </c>
      <c r="R36" s="322">
        <v>219907</v>
      </c>
      <c r="S36" s="844">
        <v>4112647</v>
      </c>
    </row>
    <row r="37" spans="2:19" ht="18" customHeight="1" x14ac:dyDescent="0.2">
      <c r="B37" s="820" t="s">
        <v>64</v>
      </c>
      <c r="C37" s="117">
        <v>532622</v>
      </c>
      <c r="D37" s="117">
        <v>853931</v>
      </c>
      <c r="E37" s="117">
        <v>128058</v>
      </c>
      <c r="F37" s="117">
        <v>98669</v>
      </c>
      <c r="G37" s="117">
        <v>1105778</v>
      </c>
      <c r="H37" s="117">
        <v>242181</v>
      </c>
      <c r="I37" s="117">
        <v>121588</v>
      </c>
      <c r="J37" s="117">
        <v>184331</v>
      </c>
      <c r="K37" s="852">
        <v>3267158</v>
      </c>
      <c r="L37" s="854"/>
      <c r="M37" s="854"/>
      <c r="N37" s="820" t="s">
        <v>64</v>
      </c>
      <c r="O37" s="117">
        <v>512547</v>
      </c>
      <c r="P37" s="117">
        <v>174459</v>
      </c>
      <c r="Q37" s="117">
        <v>687006</v>
      </c>
      <c r="R37" s="117">
        <v>186990</v>
      </c>
      <c r="S37" s="845">
        <v>4141154</v>
      </c>
    </row>
    <row r="38" spans="2:19" ht="18" customHeight="1" x14ac:dyDescent="0.2">
      <c r="B38" s="821" t="s">
        <v>65</v>
      </c>
      <c r="C38" s="819">
        <v>526265</v>
      </c>
      <c r="D38" s="322">
        <v>836343</v>
      </c>
      <c r="E38" s="322">
        <v>105761</v>
      </c>
      <c r="F38" s="322">
        <v>81552</v>
      </c>
      <c r="G38" s="322">
        <v>1016688</v>
      </c>
      <c r="H38" s="322">
        <v>206328</v>
      </c>
      <c r="I38" s="322">
        <v>125535</v>
      </c>
      <c r="J38" s="322">
        <v>168186</v>
      </c>
      <c r="K38" s="851">
        <v>3066658</v>
      </c>
      <c r="L38" s="854"/>
      <c r="M38" s="854"/>
      <c r="N38" s="821" t="s">
        <v>65</v>
      </c>
      <c r="O38" s="322">
        <v>531088</v>
      </c>
      <c r="P38" s="322">
        <v>150524</v>
      </c>
      <c r="Q38" s="322">
        <v>681612</v>
      </c>
      <c r="R38" s="322">
        <v>174212</v>
      </c>
      <c r="S38" s="844">
        <v>3922482</v>
      </c>
    </row>
    <row r="39" spans="2:19" ht="18" customHeight="1" x14ac:dyDescent="0.2">
      <c r="B39" s="817">
        <v>2016</v>
      </c>
      <c r="C39" s="117">
        <v>6146164</v>
      </c>
      <c r="D39" s="117">
        <v>10533354</v>
      </c>
      <c r="E39" s="117">
        <v>1318484</v>
      </c>
      <c r="F39" s="117">
        <v>1185359</v>
      </c>
      <c r="G39" s="117">
        <v>11854819</v>
      </c>
      <c r="H39" s="117">
        <v>2831623</v>
      </c>
      <c r="I39" s="117">
        <v>1469142</v>
      </c>
      <c r="J39" s="117">
        <v>2095664</v>
      </c>
      <c r="K39" s="852">
        <v>37434609</v>
      </c>
      <c r="L39" s="854"/>
      <c r="M39" s="854"/>
      <c r="N39" s="817">
        <v>2016</v>
      </c>
      <c r="O39" s="117">
        <v>4875060</v>
      </c>
      <c r="P39" s="117">
        <v>2061820</v>
      </c>
      <c r="Q39" s="117">
        <v>6936880</v>
      </c>
      <c r="R39" s="117">
        <v>1762940</v>
      </c>
      <c r="S39" s="845">
        <v>46134429</v>
      </c>
    </row>
    <row r="40" spans="2:19" ht="18" customHeight="1" x14ac:dyDescent="0.2">
      <c r="B40" s="821" t="s">
        <v>0</v>
      </c>
      <c r="C40" s="819">
        <v>469811</v>
      </c>
      <c r="D40" s="322">
        <v>882516</v>
      </c>
      <c r="E40" s="322">
        <v>106020</v>
      </c>
      <c r="F40" s="322">
        <v>97049</v>
      </c>
      <c r="G40" s="322">
        <v>1022324</v>
      </c>
      <c r="H40" s="322">
        <v>229185</v>
      </c>
      <c r="I40" s="322">
        <v>94758</v>
      </c>
      <c r="J40" s="322">
        <v>181580</v>
      </c>
      <c r="K40" s="851">
        <v>3083243</v>
      </c>
      <c r="L40" s="854"/>
      <c r="M40" s="854"/>
      <c r="N40" s="821" t="s">
        <v>0</v>
      </c>
      <c r="O40" s="322">
        <v>390802</v>
      </c>
      <c r="P40" s="322">
        <v>157583</v>
      </c>
      <c r="Q40" s="322">
        <v>548385</v>
      </c>
      <c r="R40" s="322">
        <v>115846</v>
      </c>
      <c r="S40" s="844">
        <v>3747474</v>
      </c>
    </row>
    <row r="41" spans="2:19" ht="18" customHeight="1" x14ac:dyDescent="0.2">
      <c r="B41" s="820" t="s">
        <v>1</v>
      </c>
      <c r="C41" s="117">
        <v>441801</v>
      </c>
      <c r="D41" s="117">
        <v>859073</v>
      </c>
      <c r="E41" s="117">
        <v>105822</v>
      </c>
      <c r="F41" s="117">
        <v>99727</v>
      </c>
      <c r="G41" s="117">
        <v>911206</v>
      </c>
      <c r="H41" s="117">
        <v>241274</v>
      </c>
      <c r="I41" s="117">
        <v>90403</v>
      </c>
      <c r="J41" s="117">
        <v>184653</v>
      </c>
      <c r="K41" s="852">
        <v>2933959</v>
      </c>
      <c r="L41" s="854"/>
      <c r="M41" s="854"/>
      <c r="N41" s="820" t="s">
        <v>1</v>
      </c>
      <c r="O41" s="117">
        <v>365462</v>
      </c>
      <c r="P41" s="117">
        <v>168635</v>
      </c>
      <c r="Q41" s="117">
        <v>534097</v>
      </c>
      <c r="R41" s="117">
        <v>121198</v>
      </c>
      <c r="S41" s="845">
        <v>3589254</v>
      </c>
    </row>
    <row r="42" spans="2:19" ht="18" customHeight="1" x14ac:dyDescent="0.2">
      <c r="B42" s="821" t="s">
        <v>2</v>
      </c>
      <c r="C42" s="819">
        <v>488606</v>
      </c>
      <c r="D42" s="322">
        <v>968467</v>
      </c>
      <c r="E42" s="322">
        <v>114232</v>
      </c>
      <c r="F42" s="322">
        <v>92156</v>
      </c>
      <c r="G42" s="322">
        <v>986036</v>
      </c>
      <c r="H42" s="322">
        <v>227921</v>
      </c>
      <c r="I42" s="322">
        <v>95570</v>
      </c>
      <c r="J42" s="322">
        <v>177114</v>
      </c>
      <c r="K42" s="851">
        <v>3150102</v>
      </c>
      <c r="L42" s="854"/>
      <c r="M42" s="854"/>
      <c r="N42" s="821" t="s">
        <v>2</v>
      </c>
      <c r="O42" s="322">
        <v>415560</v>
      </c>
      <c r="P42" s="322">
        <v>176364</v>
      </c>
      <c r="Q42" s="322">
        <v>591924</v>
      </c>
      <c r="R42" s="322">
        <v>135632</v>
      </c>
      <c r="S42" s="844">
        <v>3877658</v>
      </c>
    </row>
    <row r="43" spans="2:19" ht="18" customHeight="1" x14ac:dyDescent="0.2">
      <c r="B43" s="820" t="s">
        <v>3</v>
      </c>
      <c r="C43" s="117">
        <v>476268</v>
      </c>
      <c r="D43" s="117">
        <v>842820</v>
      </c>
      <c r="E43" s="117">
        <v>116131</v>
      </c>
      <c r="F43" s="117">
        <v>92486</v>
      </c>
      <c r="G43" s="117">
        <v>968364</v>
      </c>
      <c r="H43" s="117">
        <v>235074</v>
      </c>
      <c r="I43" s="117">
        <v>134297</v>
      </c>
      <c r="J43" s="117">
        <v>161929</v>
      </c>
      <c r="K43" s="852">
        <v>3027369</v>
      </c>
      <c r="L43" s="854"/>
      <c r="M43" s="854"/>
      <c r="N43" s="820" t="s">
        <v>3</v>
      </c>
      <c r="O43" s="117">
        <v>410100</v>
      </c>
      <c r="P43" s="117">
        <v>198062</v>
      </c>
      <c r="Q43" s="117">
        <v>608162</v>
      </c>
      <c r="R43" s="117">
        <v>143374</v>
      </c>
      <c r="S43" s="845">
        <v>3778905</v>
      </c>
    </row>
    <row r="44" spans="2:19" ht="18" customHeight="1" x14ac:dyDescent="0.2">
      <c r="B44" s="821" t="s">
        <v>4</v>
      </c>
      <c r="C44" s="819">
        <v>473911</v>
      </c>
      <c r="D44" s="322">
        <v>864928</v>
      </c>
      <c r="E44" s="322">
        <v>118338</v>
      </c>
      <c r="F44" s="322">
        <v>93614</v>
      </c>
      <c r="G44" s="322">
        <v>932699</v>
      </c>
      <c r="H44" s="322">
        <v>251188</v>
      </c>
      <c r="I44" s="322">
        <v>133112</v>
      </c>
      <c r="J44" s="322">
        <v>152924</v>
      </c>
      <c r="K44" s="851">
        <v>3020714</v>
      </c>
      <c r="L44" s="854"/>
      <c r="M44" s="854"/>
      <c r="N44" s="821" t="s">
        <v>4</v>
      </c>
      <c r="O44" s="322">
        <v>401270</v>
      </c>
      <c r="P44" s="322">
        <v>195300</v>
      </c>
      <c r="Q44" s="322">
        <v>596570</v>
      </c>
      <c r="R44" s="322">
        <v>147760</v>
      </c>
      <c r="S44" s="844">
        <v>3765044</v>
      </c>
    </row>
    <row r="45" spans="2:19" ht="18" customHeight="1" x14ac:dyDescent="0.2">
      <c r="B45" s="820" t="s">
        <v>5</v>
      </c>
      <c r="C45" s="117">
        <v>527103</v>
      </c>
      <c r="D45" s="117">
        <v>871796</v>
      </c>
      <c r="E45" s="117">
        <v>123650</v>
      </c>
      <c r="F45" s="117">
        <v>97256</v>
      </c>
      <c r="G45" s="117">
        <v>1012903</v>
      </c>
      <c r="H45" s="117">
        <v>248404</v>
      </c>
      <c r="I45" s="117">
        <v>133347</v>
      </c>
      <c r="J45" s="117">
        <v>168572</v>
      </c>
      <c r="K45" s="852">
        <v>3183031</v>
      </c>
      <c r="L45" s="854"/>
      <c r="M45" s="854"/>
      <c r="N45" s="820" t="s">
        <v>5</v>
      </c>
      <c r="O45" s="117">
        <v>400433</v>
      </c>
      <c r="P45" s="117">
        <v>177488</v>
      </c>
      <c r="Q45" s="117">
        <v>577921</v>
      </c>
      <c r="R45" s="117">
        <v>157591</v>
      </c>
      <c r="S45" s="845">
        <v>3918543</v>
      </c>
    </row>
    <row r="46" spans="2:19" ht="18" customHeight="1" x14ac:dyDescent="0.2">
      <c r="B46" s="821" t="s">
        <v>60</v>
      </c>
      <c r="C46" s="819">
        <v>534402</v>
      </c>
      <c r="D46" s="322">
        <v>864107</v>
      </c>
      <c r="E46" s="322">
        <v>117991</v>
      </c>
      <c r="F46" s="322">
        <v>98769</v>
      </c>
      <c r="G46" s="322">
        <v>985059</v>
      </c>
      <c r="H46" s="322">
        <v>231110</v>
      </c>
      <c r="I46" s="322">
        <v>124765</v>
      </c>
      <c r="J46" s="322">
        <v>181295</v>
      </c>
      <c r="K46" s="851">
        <v>3137498</v>
      </c>
      <c r="L46" s="854"/>
      <c r="M46" s="854"/>
      <c r="N46" s="821" t="s">
        <v>60</v>
      </c>
      <c r="O46" s="322">
        <v>390095</v>
      </c>
      <c r="P46" s="322">
        <v>169333</v>
      </c>
      <c r="Q46" s="322">
        <v>559428</v>
      </c>
      <c r="R46" s="322">
        <v>164801</v>
      </c>
      <c r="S46" s="844">
        <v>3861727</v>
      </c>
    </row>
    <row r="47" spans="2:19" ht="18" customHeight="1" x14ac:dyDescent="0.2">
      <c r="B47" s="820" t="s">
        <v>61</v>
      </c>
      <c r="C47" s="117">
        <v>568707</v>
      </c>
      <c r="D47" s="117">
        <v>899561</v>
      </c>
      <c r="E47" s="117">
        <v>105178</v>
      </c>
      <c r="F47" s="117">
        <v>102890</v>
      </c>
      <c r="G47" s="117">
        <v>986214</v>
      </c>
      <c r="H47" s="117">
        <v>238700</v>
      </c>
      <c r="I47" s="117">
        <v>131194</v>
      </c>
      <c r="J47" s="117">
        <v>199086</v>
      </c>
      <c r="K47" s="852">
        <v>3231530</v>
      </c>
      <c r="L47" s="854"/>
      <c r="M47" s="854"/>
      <c r="N47" s="820" t="s">
        <v>61</v>
      </c>
      <c r="O47" s="117">
        <v>394825</v>
      </c>
      <c r="P47" s="117">
        <v>174610</v>
      </c>
      <c r="Q47" s="117">
        <v>569435</v>
      </c>
      <c r="R47" s="117">
        <v>167795</v>
      </c>
      <c r="S47" s="845">
        <v>3968760</v>
      </c>
    </row>
    <row r="48" spans="2:19" ht="18" customHeight="1" x14ac:dyDescent="0.2">
      <c r="B48" s="821" t="s">
        <v>62</v>
      </c>
      <c r="C48" s="819">
        <v>547149</v>
      </c>
      <c r="D48" s="322">
        <v>875282</v>
      </c>
      <c r="E48" s="322">
        <v>105047</v>
      </c>
      <c r="F48" s="322">
        <v>96366</v>
      </c>
      <c r="G48" s="322">
        <v>934121</v>
      </c>
      <c r="H48" s="322">
        <v>236377</v>
      </c>
      <c r="I48" s="322">
        <v>123618</v>
      </c>
      <c r="J48" s="322">
        <v>186319</v>
      </c>
      <c r="K48" s="851">
        <v>3104279</v>
      </c>
      <c r="L48" s="854"/>
      <c r="M48" s="854"/>
      <c r="N48" s="821" t="s">
        <v>62</v>
      </c>
      <c r="O48" s="322">
        <v>409460</v>
      </c>
      <c r="P48" s="322">
        <v>170120</v>
      </c>
      <c r="Q48" s="322">
        <v>579580</v>
      </c>
      <c r="R48" s="322">
        <v>155475</v>
      </c>
      <c r="S48" s="844">
        <v>3839334</v>
      </c>
    </row>
    <row r="49" spans="2:19" ht="18" customHeight="1" x14ac:dyDescent="0.2">
      <c r="B49" s="820" t="s">
        <v>63</v>
      </c>
      <c r="C49" s="117">
        <v>537175</v>
      </c>
      <c r="D49" s="117">
        <v>884475</v>
      </c>
      <c r="E49" s="117">
        <v>106665</v>
      </c>
      <c r="F49" s="117">
        <v>101874</v>
      </c>
      <c r="G49" s="117">
        <v>1093168</v>
      </c>
      <c r="H49" s="117">
        <v>244651</v>
      </c>
      <c r="I49" s="117">
        <v>126926</v>
      </c>
      <c r="J49" s="117">
        <v>187892</v>
      </c>
      <c r="K49" s="852">
        <v>3282826</v>
      </c>
      <c r="L49" s="854"/>
      <c r="M49" s="854"/>
      <c r="N49" s="820" t="s">
        <v>63</v>
      </c>
      <c r="O49" s="117">
        <v>414625</v>
      </c>
      <c r="P49" s="117">
        <v>170650</v>
      </c>
      <c r="Q49" s="117">
        <v>585275</v>
      </c>
      <c r="R49" s="117">
        <v>151873</v>
      </c>
      <c r="S49" s="845">
        <v>4019974</v>
      </c>
    </row>
    <row r="50" spans="2:19" ht="18" customHeight="1" x14ac:dyDescent="0.2">
      <c r="B50" s="821" t="s">
        <v>64</v>
      </c>
      <c r="C50" s="819">
        <v>523472</v>
      </c>
      <c r="D50" s="322">
        <v>877173</v>
      </c>
      <c r="E50" s="322">
        <v>101849</v>
      </c>
      <c r="F50" s="322">
        <v>103446</v>
      </c>
      <c r="G50" s="322">
        <v>997669</v>
      </c>
      <c r="H50" s="322">
        <v>236867</v>
      </c>
      <c r="I50" s="322">
        <v>142391</v>
      </c>
      <c r="J50" s="322">
        <v>151142</v>
      </c>
      <c r="K50" s="851">
        <v>3134009</v>
      </c>
      <c r="L50" s="854"/>
      <c r="M50" s="854"/>
      <c r="N50" s="821" t="s">
        <v>64</v>
      </c>
      <c r="O50" s="322">
        <v>423746</v>
      </c>
      <c r="P50" s="322">
        <v>147012</v>
      </c>
      <c r="Q50" s="322">
        <v>570758</v>
      </c>
      <c r="R50" s="322">
        <v>141535</v>
      </c>
      <c r="S50" s="844">
        <v>3846302</v>
      </c>
    </row>
    <row r="51" spans="2:19" ht="18" customHeight="1" x14ac:dyDescent="0.2">
      <c r="B51" s="820" t="s">
        <v>65</v>
      </c>
      <c r="C51" s="117">
        <v>557759</v>
      </c>
      <c r="D51" s="117">
        <v>843156</v>
      </c>
      <c r="E51" s="117">
        <v>97561</v>
      </c>
      <c r="F51" s="117">
        <v>109726</v>
      </c>
      <c r="G51" s="117">
        <v>1025056</v>
      </c>
      <c r="H51" s="117">
        <v>210872</v>
      </c>
      <c r="I51" s="117">
        <v>138761</v>
      </c>
      <c r="J51" s="117">
        <v>163158</v>
      </c>
      <c r="K51" s="852">
        <v>3146049</v>
      </c>
      <c r="L51" s="854"/>
      <c r="M51" s="854"/>
      <c r="N51" s="820" t="s">
        <v>65</v>
      </c>
      <c r="O51" s="117">
        <v>458682</v>
      </c>
      <c r="P51" s="117">
        <v>156663</v>
      </c>
      <c r="Q51" s="117">
        <v>615345</v>
      </c>
      <c r="R51" s="117">
        <v>160060</v>
      </c>
      <c r="S51" s="845">
        <v>3921454</v>
      </c>
    </row>
    <row r="52" spans="2:19" ht="18" customHeight="1" x14ac:dyDescent="0.2">
      <c r="B52" s="818">
        <v>2015</v>
      </c>
      <c r="C52" s="819">
        <v>5967391</v>
      </c>
      <c r="D52" s="322">
        <v>10382757</v>
      </c>
      <c r="E52" s="322">
        <v>1329295</v>
      </c>
      <c r="F52" s="322">
        <v>1231391</v>
      </c>
      <c r="G52" s="322">
        <v>11004205</v>
      </c>
      <c r="H52" s="322">
        <v>2665786</v>
      </c>
      <c r="I52" s="322">
        <v>1232745</v>
      </c>
      <c r="J52" s="322">
        <v>1845725</v>
      </c>
      <c r="K52" s="851">
        <v>35659295</v>
      </c>
      <c r="L52" s="854"/>
      <c r="M52" s="854"/>
      <c r="N52" s="818">
        <v>2015</v>
      </c>
      <c r="O52" s="322">
        <v>4851357</v>
      </c>
      <c r="P52" s="322">
        <v>1910007</v>
      </c>
      <c r="Q52" s="322">
        <v>6761364</v>
      </c>
      <c r="R52" s="322">
        <v>2174769</v>
      </c>
      <c r="S52" s="844">
        <v>44595428</v>
      </c>
    </row>
    <row r="53" spans="2:19" ht="18" customHeight="1" x14ac:dyDescent="0.2">
      <c r="B53" s="820" t="s">
        <v>0</v>
      </c>
      <c r="C53" s="117">
        <v>482094</v>
      </c>
      <c r="D53" s="117">
        <v>935157</v>
      </c>
      <c r="E53" s="117">
        <v>123620</v>
      </c>
      <c r="F53" s="117">
        <v>94885</v>
      </c>
      <c r="G53" s="117">
        <v>987611</v>
      </c>
      <c r="H53" s="117">
        <v>206287</v>
      </c>
      <c r="I53" s="117">
        <v>91400</v>
      </c>
      <c r="J53" s="117">
        <v>158219</v>
      </c>
      <c r="K53" s="852">
        <v>3079273</v>
      </c>
      <c r="L53" s="854"/>
      <c r="M53" s="854"/>
      <c r="N53" s="820" t="s">
        <v>0</v>
      </c>
      <c r="O53" s="117">
        <v>394406</v>
      </c>
      <c r="P53" s="117">
        <v>145776</v>
      </c>
      <c r="Q53" s="117">
        <v>540182</v>
      </c>
      <c r="R53" s="117">
        <v>137341</v>
      </c>
      <c r="S53" s="845">
        <v>3756796</v>
      </c>
    </row>
    <row r="54" spans="2:19" ht="18" customHeight="1" x14ac:dyDescent="0.2">
      <c r="B54" s="821" t="s">
        <v>1</v>
      </c>
      <c r="C54" s="819">
        <v>438911</v>
      </c>
      <c r="D54" s="322">
        <v>842527</v>
      </c>
      <c r="E54" s="322">
        <v>99223</v>
      </c>
      <c r="F54" s="322">
        <v>97748</v>
      </c>
      <c r="G54" s="322">
        <v>926637</v>
      </c>
      <c r="H54" s="322">
        <v>185935</v>
      </c>
      <c r="I54" s="322">
        <v>86894</v>
      </c>
      <c r="J54" s="322">
        <v>145023</v>
      </c>
      <c r="K54" s="851">
        <v>2822898</v>
      </c>
      <c r="L54" s="854"/>
      <c r="M54" s="854"/>
      <c r="N54" s="821" t="s">
        <v>1</v>
      </c>
      <c r="O54" s="322">
        <v>387526</v>
      </c>
      <c r="P54" s="322">
        <v>144522</v>
      </c>
      <c r="Q54" s="322">
        <v>532048</v>
      </c>
      <c r="R54" s="322">
        <v>177120</v>
      </c>
      <c r="S54" s="844">
        <v>3532066</v>
      </c>
    </row>
    <row r="55" spans="2:19" ht="18" customHeight="1" x14ac:dyDescent="0.2">
      <c r="B55" s="820" t="s">
        <v>2</v>
      </c>
      <c r="C55" s="117">
        <v>481242</v>
      </c>
      <c r="D55" s="117">
        <v>950973</v>
      </c>
      <c r="E55" s="117">
        <v>110165</v>
      </c>
      <c r="F55" s="117">
        <v>104821</v>
      </c>
      <c r="G55" s="117">
        <v>918200</v>
      </c>
      <c r="H55" s="117">
        <v>216838</v>
      </c>
      <c r="I55" s="117">
        <v>103176</v>
      </c>
      <c r="J55" s="117">
        <v>152273</v>
      </c>
      <c r="K55" s="852">
        <v>3037688</v>
      </c>
      <c r="L55" s="854"/>
      <c r="M55" s="854"/>
      <c r="N55" s="820" t="s">
        <v>2</v>
      </c>
      <c r="O55" s="117">
        <v>414015</v>
      </c>
      <c r="P55" s="117">
        <v>157459</v>
      </c>
      <c r="Q55" s="117">
        <v>571474</v>
      </c>
      <c r="R55" s="117">
        <v>177223</v>
      </c>
      <c r="S55" s="845">
        <v>3786385</v>
      </c>
    </row>
    <row r="56" spans="2:19" ht="18" customHeight="1" x14ac:dyDescent="0.2">
      <c r="B56" s="821" t="s">
        <v>3</v>
      </c>
      <c r="C56" s="819">
        <v>486748</v>
      </c>
      <c r="D56" s="322">
        <v>887509</v>
      </c>
      <c r="E56" s="322">
        <v>115683</v>
      </c>
      <c r="F56" s="322">
        <v>107820</v>
      </c>
      <c r="G56" s="322">
        <v>942069</v>
      </c>
      <c r="H56" s="322">
        <v>202541</v>
      </c>
      <c r="I56" s="322">
        <v>94745</v>
      </c>
      <c r="J56" s="322">
        <v>154518</v>
      </c>
      <c r="K56" s="851">
        <v>2991633</v>
      </c>
      <c r="L56" s="854"/>
      <c r="M56" s="854"/>
      <c r="N56" s="821" t="s">
        <v>3</v>
      </c>
      <c r="O56" s="322">
        <v>390865</v>
      </c>
      <c r="P56" s="322">
        <v>166168</v>
      </c>
      <c r="Q56" s="322">
        <v>557033</v>
      </c>
      <c r="R56" s="322">
        <v>266967</v>
      </c>
      <c r="S56" s="844">
        <v>3815633</v>
      </c>
    </row>
    <row r="57" spans="2:19" ht="18" customHeight="1" x14ac:dyDescent="0.2">
      <c r="B57" s="820" t="s">
        <v>4</v>
      </c>
      <c r="C57" s="117">
        <v>486872</v>
      </c>
      <c r="D57" s="117">
        <v>848133</v>
      </c>
      <c r="E57" s="117">
        <v>115587</v>
      </c>
      <c r="F57" s="117">
        <v>102620</v>
      </c>
      <c r="G57" s="117">
        <v>908345</v>
      </c>
      <c r="H57" s="117">
        <v>235985</v>
      </c>
      <c r="I57" s="117">
        <v>101935</v>
      </c>
      <c r="J57" s="117">
        <v>134378</v>
      </c>
      <c r="K57" s="852">
        <v>2933855</v>
      </c>
      <c r="L57" s="854"/>
      <c r="M57" s="854"/>
      <c r="N57" s="820" t="s">
        <v>4</v>
      </c>
      <c r="O57" s="117">
        <v>366907</v>
      </c>
      <c r="P57" s="117">
        <v>159148</v>
      </c>
      <c r="Q57" s="117">
        <v>526055</v>
      </c>
      <c r="R57" s="117">
        <v>114812</v>
      </c>
      <c r="S57" s="845">
        <v>3574722</v>
      </c>
    </row>
    <row r="58" spans="2:19" ht="18" customHeight="1" x14ac:dyDescent="0.2">
      <c r="B58" s="821" t="s">
        <v>5</v>
      </c>
      <c r="C58" s="819">
        <v>504684</v>
      </c>
      <c r="D58" s="322">
        <v>896070</v>
      </c>
      <c r="E58" s="322">
        <v>112161</v>
      </c>
      <c r="F58" s="322">
        <v>104846</v>
      </c>
      <c r="G58" s="322">
        <v>936997</v>
      </c>
      <c r="H58" s="322">
        <v>209048</v>
      </c>
      <c r="I58" s="322">
        <v>98638</v>
      </c>
      <c r="J58" s="322">
        <v>145648</v>
      </c>
      <c r="K58" s="851">
        <v>3008092</v>
      </c>
      <c r="L58" s="854"/>
      <c r="M58" s="854"/>
      <c r="N58" s="821" t="s">
        <v>5</v>
      </c>
      <c r="O58" s="322">
        <v>399932</v>
      </c>
      <c r="P58" s="322">
        <v>152699</v>
      </c>
      <c r="Q58" s="322">
        <v>552631</v>
      </c>
      <c r="R58" s="322">
        <v>223884</v>
      </c>
      <c r="S58" s="844">
        <v>3784607</v>
      </c>
    </row>
    <row r="59" spans="2:19" ht="18" customHeight="1" x14ac:dyDescent="0.2">
      <c r="B59" s="820" t="s">
        <v>60</v>
      </c>
      <c r="C59" s="117">
        <v>528099</v>
      </c>
      <c r="D59" s="117">
        <v>898368</v>
      </c>
      <c r="E59" s="117">
        <v>110549</v>
      </c>
      <c r="F59" s="117">
        <v>107332</v>
      </c>
      <c r="G59" s="117">
        <v>874696</v>
      </c>
      <c r="H59" s="117">
        <v>218553</v>
      </c>
      <c r="I59" s="117">
        <v>98693</v>
      </c>
      <c r="J59" s="117">
        <v>167844</v>
      </c>
      <c r="K59" s="852">
        <v>3004134</v>
      </c>
      <c r="L59" s="854"/>
      <c r="M59" s="854"/>
      <c r="N59" s="820" t="s">
        <v>60</v>
      </c>
      <c r="O59" s="117">
        <v>404785</v>
      </c>
      <c r="P59" s="117">
        <v>154417</v>
      </c>
      <c r="Q59" s="117">
        <v>559202</v>
      </c>
      <c r="R59" s="117">
        <v>272383</v>
      </c>
      <c r="S59" s="845">
        <v>3835719</v>
      </c>
    </row>
    <row r="60" spans="2:19" ht="18" customHeight="1" x14ac:dyDescent="0.2">
      <c r="B60" s="821" t="s">
        <v>61</v>
      </c>
      <c r="C60" s="819">
        <v>520995</v>
      </c>
      <c r="D60" s="322">
        <v>878575</v>
      </c>
      <c r="E60" s="322">
        <v>103270</v>
      </c>
      <c r="F60" s="322">
        <v>107201</v>
      </c>
      <c r="G60" s="322">
        <v>926495</v>
      </c>
      <c r="H60" s="322">
        <v>246061</v>
      </c>
      <c r="I60" s="322">
        <v>99074</v>
      </c>
      <c r="J60" s="322">
        <v>160516</v>
      </c>
      <c r="K60" s="851">
        <v>3042187</v>
      </c>
      <c r="L60" s="854"/>
      <c r="M60" s="854"/>
      <c r="N60" s="821" t="s">
        <v>61</v>
      </c>
      <c r="O60" s="322">
        <v>420619</v>
      </c>
      <c r="P60" s="322">
        <v>162701</v>
      </c>
      <c r="Q60" s="322">
        <v>583320</v>
      </c>
      <c r="R60" s="322">
        <v>280945</v>
      </c>
      <c r="S60" s="844">
        <v>3906452</v>
      </c>
    </row>
    <row r="61" spans="2:19" ht="18" customHeight="1" x14ac:dyDescent="0.2">
      <c r="B61" s="820" t="s">
        <v>62</v>
      </c>
      <c r="C61" s="117">
        <v>506379</v>
      </c>
      <c r="D61" s="117">
        <v>751384</v>
      </c>
      <c r="E61" s="117">
        <v>110608</v>
      </c>
      <c r="F61" s="117">
        <v>101146</v>
      </c>
      <c r="G61" s="117">
        <v>837261</v>
      </c>
      <c r="H61" s="117">
        <v>243914</v>
      </c>
      <c r="I61" s="117">
        <v>104454</v>
      </c>
      <c r="J61" s="117">
        <v>152402</v>
      </c>
      <c r="K61" s="852">
        <v>2807548</v>
      </c>
      <c r="L61" s="854"/>
      <c r="M61" s="854"/>
      <c r="N61" s="820" t="s">
        <v>62</v>
      </c>
      <c r="O61" s="117">
        <v>361116</v>
      </c>
      <c r="P61" s="117">
        <v>161885</v>
      </c>
      <c r="Q61" s="117">
        <v>523001</v>
      </c>
      <c r="R61" s="117">
        <v>126563</v>
      </c>
      <c r="S61" s="845">
        <v>3457112</v>
      </c>
    </row>
    <row r="62" spans="2:19" ht="18" customHeight="1" x14ac:dyDescent="0.2">
      <c r="B62" s="821" t="s">
        <v>63</v>
      </c>
      <c r="C62" s="819">
        <v>543934</v>
      </c>
      <c r="D62" s="322">
        <v>818426</v>
      </c>
      <c r="E62" s="322">
        <v>109193</v>
      </c>
      <c r="F62" s="322">
        <v>104933</v>
      </c>
      <c r="G62" s="322">
        <v>940341</v>
      </c>
      <c r="H62" s="322">
        <v>249990</v>
      </c>
      <c r="I62" s="322">
        <v>105487</v>
      </c>
      <c r="J62" s="322">
        <v>160784</v>
      </c>
      <c r="K62" s="851">
        <v>3033088</v>
      </c>
      <c r="L62" s="854"/>
      <c r="M62" s="854"/>
      <c r="N62" s="821" t="s">
        <v>63</v>
      </c>
      <c r="O62" s="322">
        <v>424815</v>
      </c>
      <c r="P62" s="322">
        <v>178654</v>
      </c>
      <c r="Q62" s="322">
        <v>603469</v>
      </c>
      <c r="R62" s="322">
        <v>128180</v>
      </c>
      <c r="S62" s="844">
        <v>3764737</v>
      </c>
    </row>
    <row r="63" spans="2:19" ht="18" customHeight="1" x14ac:dyDescent="0.2">
      <c r="B63" s="820" t="s">
        <v>64</v>
      </c>
      <c r="C63" s="117">
        <v>496655</v>
      </c>
      <c r="D63" s="117">
        <v>825520</v>
      </c>
      <c r="E63" s="117">
        <v>107597</v>
      </c>
      <c r="F63" s="117">
        <v>95996</v>
      </c>
      <c r="G63" s="117">
        <v>891797</v>
      </c>
      <c r="H63" s="117">
        <v>233913</v>
      </c>
      <c r="I63" s="117">
        <v>98246</v>
      </c>
      <c r="J63" s="117">
        <v>150364</v>
      </c>
      <c r="K63" s="852">
        <v>2900088</v>
      </c>
      <c r="L63" s="854"/>
      <c r="M63" s="854"/>
      <c r="N63" s="820" t="s">
        <v>64</v>
      </c>
      <c r="O63" s="117">
        <v>421257</v>
      </c>
      <c r="P63" s="117">
        <v>175242</v>
      </c>
      <c r="Q63" s="117">
        <v>596499</v>
      </c>
      <c r="R63" s="117">
        <v>149652</v>
      </c>
      <c r="S63" s="845">
        <v>3646239</v>
      </c>
    </row>
    <row r="64" spans="2:19" ht="18" customHeight="1" x14ac:dyDescent="0.2">
      <c r="B64" s="821" t="s">
        <v>65</v>
      </c>
      <c r="C64" s="819">
        <v>490778</v>
      </c>
      <c r="D64" s="322">
        <v>850115</v>
      </c>
      <c r="E64" s="322">
        <v>111639</v>
      </c>
      <c r="F64" s="322">
        <v>102043</v>
      </c>
      <c r="G64" s="322">
        <v>913756</v>
      </c>
      <c r="H64" s="322">
        <v>216721</v>
      </c>
      <c r="I64" s="322">
        <v>150003</v>
      </c>
      <c r="J64" s="322">
        <v>163756</v>
      </c>
      <c r="K64" s="851">
        <v>2998811</v>
      </c>
      <c r="L64" s="854"/>
      <c r="M64" s="854"/>
      <c r="N64" s="821" t="s">
        <v>65</v>
      </c>
      <c r="O64" s="322">
        <v>465114</v>
      </c>
      <c r="P64" s="322">
        <v>151336</v>
      </c>
      <c r="Q64" s="322">
        <v>616450</v>
      </c>
      <c r="R64" s="322">
        <v>119699</v>
      </c>
      <c r="S64" s="844">
        <v>3734960</v>
      </c>
    </row>
    <row r="65" spans="2:22" ht="18" customHeight="1" x14ac:dyDescent="0.2">
      <c r="B65" s="817">
        <v>2014</v>
      </c>
      <c r="C65" s="117">
        <v>5915040</v>
      </c>
      <c r="D65" s="117">
        <v>10950691</v>
      </c>
      <c r="E65" s="117">
        <v>1259057</v>
      </c>
      <c r="F65" s="117">
        <v>1177625</v>
      </c>
      <c r="G65" s="117">
        <v>11054264</v>
      </c>
      <c r="H65" s="117">
        <v>2441894</v>
      </c>
      <c r="I65" s="117">
        <v>2941046</v>
      </c>
      <c r="J65" s="117">
        <v>1698853</v>
      </c>
      <c r="K65" s="852">
        <v>34497424</v>
      </c>
      <c r="L65" s="854"/>
      <c r="M65" s="854"/>
      <c r="N65" s="817">
        <v>2014</v>
      </c>
      <c r="O65" s="117">
        <v>4489708</v>
      </c>
      <c r="P65" s="117">
        <v>1789054</v>
      </c>
      <c r="Q65" s="117">
        <v>6278762</v>
      </c>
      <c r="R65" s="117">
        <v>1949642</v>
      </c>
      <c r="S65" s="845">
        <v>42725828</v>
      </c>
      <c r="U65" s="36"/>
      <c r="V65" s="36"/>
    </row>
    <row r="66" spans="2:22" ht="18" customHeight="1" x14ac:dyDescent="0.2">
      <c r="B66" s="821" t="s">
        <v>0</v>
      </c>
      <c r="C66" s="819">
        <v>511890</v>
      </c>
      <c r="D66" s="322">
        <v>904258</v>
      </c>
      <c r="E66" s="322">
        <v>107287</v>
      </c>
      <c r="F66" s="322">
        <v>101992</v>
      </c>
      <c r="G66" s="322">
        <v>982137</v>
      </c>
      <c r="H66" s="322">
        <v>208895</v>
      </c>
      <c r="I66" s="322">
        <v>283117</v>
      </c>
      <c r="J66" s="322">
        <v>146250</v>
      </c>
      <c r="K66" s="851">
        <v>2962709</v>
      </c>
      <c r="L66" s="854"/>
      <c r="M66" s="854"/>
      <c r="N66" s="821" t="s">
        <v>0</v>
      </c>
      <c r="O66" s="322">
        <v>372884</v>
      </c>
      <c r="P66" s="322">
        <v>124042</v>
      </c>
      <c r="Q66" s="322">
        <v>496926</v>
      </c>
      <c r="R66" s="322">
        <v>130394</v>
      </c>
      <c r="S66" s="844">
        <v>3590029</v>
      </c>
      <c r="U66" s="36"/>
      <c r="V66" s="36"/>
    </row>
    <row r="67" spans="2:22" ht="18" customHeight="1" x14ac:dyDescent="0.2">
      <c r="B67" s="820" t="s">
        <v>1</v>
      </c>
      <c r="C67" s="117">
        <v>458544</v>
      </c>
      <c r="D67" s="117">
        <v>813866</v>
      </c>
      <c r="E67" s="117">
        <v>101094</v>
      </c>
      <c r="F67" s="117">
        <v>80985</v>
      </c>
      <c r="G67" s="117">
        <v>903155</v>
      </c>
      <c r="H67" s="117">
        <v>185795</v>
      </c>
      <c r="I67" s="117">
        <v>267717</v>
      </c>
      <c r="J67" s="117">
        <v>138202</v>
      </c>
      <c r="K67" s="852">
        <v>2681641</v>
      </c>
      <c r="L67" s="854"/>
      <c r="M67" s="854"/>
      <c r="N67" s="820" t="s">
        <v>1</v>
      </c>
      <c r="O67" s="117">
        <v>348516</v>
      </c>
      <c r="P67" s="117">
        <v>142545</v>
      </c>
      <c r="Q67" s="117">
        <v>491061</v>
      </c>
      <c r="R67" s="117">
        <v>168379</v>
      </c>
      <c r="S67" s="845">
        <v>3341081</v>
      </c>
      <c r="U67" s="36"/>
      <c r="V67" s="36"/>
    </row>
    <row r="68" spans="2:22" ht="18" customHeight="1" x14ac:dyDescent="0.2">
      <c r="B68" s="821" t="s">
        <v>2</v>
      </c>
      <c r="C68" s="819">
        <v>498025</v>
      </c>
      <c r="D68" s="322">
        <v>895857</v>
      </c>
      <c r="E68" s="322">
        <v>101468</v>
      </c>
      <c r="F68" s="322">
        <v>101982</v>
      </c>
      <c r="G68" s="322">
        <v>924791</v>
      </c>
      <c r="H68" s="322">
        <v>202816</v>
      </c>
      <c r="I68" s="322">
        <v>318495</v>
      </c>
      <c r="J68" s="322">
        <v>141137</v>
      </c>
      <c r="K68" s="851">
        <v>2866076</v>
      </c>
      <c r="L68" s="854"/>
      <c r="M68" s="854"/>
      <c r="N68" s="821" t="s">
        <v>2</v>
      </c>
      <c r="O68" s="322">
        <v>402721</v>
      </c>
      <c r="P68" s="322">
        <v>155223</v>
      </c>
      <c r="Q68" s="322">
        <v>557944</v>
      </c>
      <c r="R68" s="322">
        <v>190899</v>
      </c>
      <c r="S68" s="844">
        <v>3614919</v>
      </c>
      <c r="U68" s="36"/>
      <c r="V68" s="36"/>
    </row>
    <row r="69" spans="2:22" ht="18" customHeight="1" x14ac:dyDescent="0.2">
      <c r="B69" s="820" t="s">
        <v>3</v>
      </c>
      <c r="C69" s="117">
        <v>500672</v>
      </c>
      <c r="D69" s="117">
        <v>879967</v>
      </c>
      <c r="E69" s="117">
        <v>103693</v>
      </c>
      <c r="F69" s="117">
        <v>103605</v>
      </c>
      <c r="G69" s="117">
        <v>848013</v>
      </c>
      <c r="H69" s="117">
        <v>188602</v>
      </c>
      <c r="I69" s="117">
        <v>300557</v>
      </c>
      <c r="J69" s="117">
        <v>141402</v>
      </c>
      <c r="K69" s="852">
        <v>2765954</v>
      </c>
      <c r="L69" s="854"/>
      <c r="M69" s="854"/>
      <c r="N69" s="820" t="s">
        <v>3</v>
      </c>
      <c r="O69" s="117">
        <v>385921</v>
      </c>
      <c r="P69" s="117">
        <v>156159</v>
      </c>
      <c r="Q69" s="117">
        <v>542080</v>
      </c>
      <c r="R69" s="117">
        <v>229709</v>
      </c>
      <c r="S69" s="845">
        <v>3537743</v>
      </c>
      <c r="U69" s="36"/>
      <c r="V69" s="36"/>
    </row>
    <row r="70" spans="2:22" ht="18" customHeight="1" x14ac:dyDescent="0.2">
      <c r="B70" s="821" t="s">
        <v>4</v>
      </c>
      <c r="C70" s="819">
        <v>510641</v>
      </c>
      <c r="D70" s="322">
        <v>890797</v>
      </c>
      <c r="E70" s="322">
        <v>117969</v>
      </c>
      <c r="F70" s="322">
        <v>103639</v>
      </c>
      <c r="G70" s="322">
        <v>838120</v>
      </c>
      <c r="H70" s="322">
        <v>209996</v>
      </c>
      <c r="I70" s="322">
        <v>306637</v>
      </c>
      <c r="J70" s="322">
        <v>150468</v>
      </c>
      <c r="K70" s="851">
        <v>2821630</v>
      </c>
      <c r="L70" s="854"/>
      <c r="M70" s="854"/>
      <c r="N70" s="821" t="s">
        <v>4</v>
      </c>
      <c r="O70" s="322">
        <v>402734</v>
      </c>
      <c r="P70" s="322">
        <v>157326</v>
      </c>
      <c r="Q70" s="322">
        <v>560060</v>
      </c>
      <c r="R70" s="322">
        <v>234611</v>
      </c>
      <c r="S70" s="844">
        <v>3616301</v>
      </c>
      <c r="U70" s="36"/>
      <c r="V70" s="36"/>
    </row>
    <row r="71" spans="2:22" ht="18" customHeight="1" x14ac:dyDescent="0.2">
      <c r="B71" s="820" t="s">
        <v>5</v>
      </c>
      <c r="C71" s="117">
        <v>479731</v>
      </c>
      <c r="D71" s="117">
        <v>889429</v>
      </c>
      <c r="E71" s="117">
        <v>92893</v>
      </c>
      <c r="F71" s="117">
        <v>95553</v>
      </c>
      <c r="G71" s="117">
        <v>913193</v>
      </c>
      <c r="H71" s="117">
        <v>213705</v>
      </c>
      <c r="I71" s="117">
        <v>319585</v>
      </c>
      <c r="J71" s="117">
        <v>129088</v>
      </c>
      <c r="K71" s="852">
        <v>2813592</v>
      </c>
      <c r="L71" s="854"/>
      <c r="M71" s="854"/>
      <c r="N71" s="820" t="s">
        <v>5</v>
      </c>
      <c r="O71" s="117">
        <v>378853</v>
      </c>
      <c r="P71" s="117">
        <v>153610</v>
      </c>
      <c r="Q71" s="117">
        <v>532463</v>
      </c>
      <c r="R71" s="117">
        <v>195499</v>
      </c>
      <c r="S71" s="845">
        <v>3541554</v>
      </c>
      <c r="U71" s="36"/>
      <c r="V71" s="36"/>
    </row>
    <row r="72" spans="2:22" ht="18" customHeight="1" x14ac:dyDescent="0.2">
      <c r="B72" s="821" t="s">
        <v>60</v>
      </c>
      <c r="C72" s="819">
        <v>509363</v>
      </c>
      <c r="D72" s="322">
        <v>953529</v>
      </c>
      <c r="E72" s="322">
        <v>102182</v>
      </c>
      <c r="F72" s="322">
        <v>98784</v>
      </c>
      <c r="G72" s="322">
        <v>837773</v>
      </c>
      <c r="H72" s="322">
        <v>211989</v>
      </c>
      <c r="I72" s="322">
        <v>300750</v>
      </c>
      <c r="J72" s="322">
        <v>147990</v>
      </c>
      <c r="K72" s="851">
        <v>2861610</v>
      </c>
      <c r="L72" s="854"/>
      <c r="M72" s="854"/>
      <c r="N72" s="821" t="s">
        <v>60</v>
      </c>
      <c r="O72" s="322">
        <v>373300</v>
      </c>
      <c r="P72" s="322">
        <v>158325</v>
      </c>
      <c r="Q72" s="322">
        <v>531625</v>
      </c>
      <c r="R72" s="322">
        <v>184640</v>
      </c>
      <c r="S72" s="844">
        <v>3577875</v>
      </c>
      <c r="U72" s="36"/>
      <c r="V72" s="36"/>
    </row>
    <row r="73" spans="2:22" ht="18" customHeight="1" x14ac:dyDescent="0.2">
      <c r="B73" s="820" t="s">
        <v>61</v>
      </c>
      <c r="C73" s="117">
        <v>509028</v>
      </c>
      <c r="D73" s="117">
        <v>936511</v>
      </c>
      <c r="E73" s="117">
        <v>102669</v>
      </c>
      <c r="F73" s="117">
        <v>101998</v>
      </c>
      <c r="G73" s="117">
        <v>903117</v>
      </c>
      <c r="H73" s="117">
        <v>204651</v>
      </c>
      <c r="I73" s="117">
        <v>291613</v>
      </c>
      <c r="J73" s="117">
        <v>143239</v>
      </c>
      <c r="K73" s="852">
        <v>2901213</v>
      </c>
      <c r="L73" s="854"/>
      <c r="M73" s="854"/>
      <c r="N73" s="820" t="s">
        <v>61</v>
      </c>
      <c r="O73" s="117">
        <v>359330</v>
      </c>
      <c r="P73" s="117">
        <v>156577</v>
      </c>
      <c r="Q73" s="117">
        <v>515907</v>
      </c>
      <c r="R73" s="117">
        <v>189881</v>
      </c>
      <c r="S73" s="845">
        <v>3607001</v>
      </c>
      <c r="U73" s="36"/>
      <c r="V73" s="36"/>
    </row>
    <row r="74" spans="2:22" ht="18" customHeight="1" x14ac:dyDescent="0.2">
      <c r="B74" s="821" t="s">
        <v>62</v>
      </c>
      <c r="C74" s="819">
        <v>491683</v>
      </c>
      <c r="D74" s="322">
        <v>945532</v>
      </c>
      <c r="E74" s="322">
        <v>103191</v>
      </c>
      <c r="F74" s="322">
        <v>100751</v>
      </c>
      <c r="G74" s="322">
        <v>902895</v>
      </c>
      <c r="H74" s="322">
        <v>205053</v>
      </c>
      <c r="I74" s="322">
        <v>238398</v>
      </c>
      <c r="J74" s="322">
        <v>144343</v>
      </c>
      <c r="K74" s="851">
        <v>2893448</v>
      </c>
      <c r="L74" s="854"/>
      <c r="M74" s="854"/>
      <c r="N74" s="821" t="s">
        <v>62</v>
      </c>
      <c r="O74" s="322">
        <v>338009</v>
      </c>
      <c r="P74" s="322">
        <v>156373</v>
      </c>
      <c r="Q74" s="322">
        <v>494382</v>
      </c>
      <c r="R74" s="322">
        <v>98675</v>
      </c>
      <c r="S74" s="844">
        <v>3486505</v>
      </c>
      <c r="U74" s="36"/>
      <c r="V74" s="36"/>
    </row>
    <row r="75" spans="2:22" ht="18" customHeight="1" x14ac:dyDescent="0.2">
      <c r="B75" s="820" t="s">
        <v>63</v>
      </c>
      <c r="C75" s="117">
        <v>504803</v>
      </c>
      <c r="D75" s="117">
        <v>973905</v>
      </c>
      <c r="E75" s="117">
        <v>118920</v>
      </c>
      <c r="F75" s="117">
        <v>97924</v>
      </c>
      <c r="G75" s="117">
        <v>1007697</v>
      </c>
      <c r="H75" s="117">
        <v>218664</v>
      </c>
      <c r="I75" s="117">
        <v>117849</v>
      </c>
      <c r="J75" s="117">
        <v>157767</v>
      </c>
      <c r="K75" s="852">
        <v>3079680</v>
      </c>
      <c r="L75" s="854"/>
      <c r="M75" s="854"/>
      <c r="N75" s="820" t="s">
        <v>63</v>
      </c>
      <c r="O75" s="117">
        <v>351116</v>
      </c>
      <c r="P75" s="117">
        <v>157682</v>
      </c>
      <c r="Q75" s="117">
        <v>508798</v>
      </c>
      <c r="R75" s="117">
        <v>110535</v>
      </c>
      <c r="S75" s="845">
        <v>3699013</v>
      </c>
      <c r="U75" s="36"/>
      <c r="V75" s="36"/>
    </row>
    <row r="76" spans="2:22" ht="18" customHeight="1" x14ac:dyDescent="0.2">
      <c r="B76" s="821" t="s">
        <v>64</v>
      </c>
      <c r="C76" s="819">
        <v>460661</v>
      </c>
      <c r="D76" s="322">
        <v>925365</v>
      </c>
      <c r="E76" s="322">
        <v>108444</v>
      </c>
      <c r="F76" s="322">
        <v>95007</v>
      </c>
      <c r="G76" s="322">
        <v>970346</v>
      </c>
      <c r="H76" s="322">
        <v>202532</v>
      </c>
      <c r="I76" s="322">
        <v>97420</v>
      </c>
      <c r="J76" s="322">
        <v>132596</v>
      </c>
      <c r="K76" s="851">
        <v>2894951</v>
      </c>
      <c r="L76" s="854"/>
      <c r="M76" s="854"/>
      <c r="N76" s="821" t="s">
        <v>64</v>
      </c>
      <c r="O76" s="322">
        <v>368568</v>
      </c>
      <c r="P76" s="322">
        <v>136490</v>
      </c>
      <c r="Q76" s="322">
        <v>505058</v>
      </c>
      <c r="R76" s="322">
        <v>107950</v>
      </c>
      <c r="S76" s="844">
        <v>3507959</v>
      </c>
      <c r="U76" s="36"/>
      <c r="V76" s="36"/>
    </row>
    <row r="77" spans="2:22" ht="18" customHeight="1" x14ac:dyDescent="0.2">
      <c r="B77" s="820" t="s">
        <v>65</v>
      </c>
      <c r="C77" s="117">
        <v>479999</v>
      </c>
      <c r="D77" s="117">
        <v>941675</v>
      </c>
      <c r="E77" s="117">
        <v>99247</v>
      </c>
      <c r="F77" s="117">
        <v>95405</v>
      </c>
      <c r="G77" s="117">
        <v>1023027</v>
      </c>
      <c r="H77" s="117">
        <v>189196</v>
      </c>
      <c r="I77" s="117">
        <v>98908</v>
      </c>
      <c r="J77" s="117">
        <v>126371</v>
      </c>
      <c r="K77" s="852">
        <v>3053828</v>
      </c>
      <c r="L77" s="854"/>
      <c r="M77" s="854"/>
      <c r="N77" s="820" t="s">
        <v>65</v>
      </c>
      <c r="O77" s="117">
        <v>407756</v>
      </c>
      <c r="P77" s="117">
        <v>134702</v>
      </c>
      <c r="Q77" s="117">
        <v>542458</v>
      </c>
      <c r="R77" s="117">
        <v>108470</v>
      </c>
      <c r="S77" s="845">
        <v>3704756</v>
      </c>
      <c r="U77" s="36"/>
      <c r="V77" s="36"/>
    </row>
    <row r="78" spans="2:22" s="118" customFormat="1" ht="18" customHeight="1" x14ac:dyDescent="0.2">
      <c r="B78" s="185">
        <v>2013</v>
      </c>
      <c r="C78" s="819">
        <v>6116080</v>
      </c>
      <c r="D78" s="322">
        <v>10888815</v>
      </c>
      <c r="E78" s="322">
        <v>1444737</v>
      </c>
      <c r="F78" s="322">
        <v>1106644</v>
      </c>
      <c r="G78" s="322">
        <v>11535016</v>
      </c>
      <c r="H78" s="322">
        <v>2408583</v>
      </c>
      <c r="I78" s="322">
        <v>3859057</v>
      </c>
      <c r="J78" s="322">
        <v>1573450</v>
      </c>
      <c r="K78" s="851">
        <v>35073325</v>
      </c>
      <c r="L78" s="854"/>
      <c r="M78" s="854"/>
      <c r="N78" s="185">
        <v>2013</v>
      </c>
      <c r="O78" s="322">
        <v>3980334</v>
      </c>
      <c r="P78" s="322">
        <v>1596955</v>
      </c>
      <c r="Q78" s="322">
        <v>5577289</v>
      </c>
      <c r="R78" s="322">
        <v>1391835</v>
      </c>
      <c r="S78" s="844">
        <v>42042449</v>
      </c>
      <c r="U78" s="36"/>
      <c r="V78" s="36"/>
    </row>
    <row r="79" spans="2:22" s="118" customFormat="1" ht="18" customHeight="1" x14ac:dyDescent="0.2">
      <c r="B79" s="822">
        <v>2012</v>
      </c>
      <c r="C79" s="117">
        <v>6155583</v>
      </c>
      <c r="D79" s="117">
        <v>10508433</v>
      </c>
      <c r="E79" s="117">
        <v>1711043</v>
      </c>
      <c r="F79" s="117">
        <v>1332802</v>
      </c>
      <c r="G79" s="117">
        <v>10389512</v>
      </c>
      <c r="H79" s="117">
        <v>2494020</v>
      </c>
      <c r="I79" s="117" t="s">
        <v>278</v>
      </c>
      <c r="J79" s="117">
        <v>1664278</v>
      </c>
      <c r="K79" s="852">
        <v>34255671</v>
      </c>
      <c r="L79" s="854"/>
      <c r="M79" s="854"/>
      <c r="N79" s="822">
        <v>2012</v>
      </c>
      <c r="O79" s="117">
        <v>3399009</v>
      </c>
      <c r="P79" s="117">
        <v>1535098</v>
      </c>
      <c r="Q79" s="117">
        <v>4934107</v>
      </c>
      <c r="R79" s="117">
        <v>1110440</v>
      </c>
      <c r="S79" s="845">
        <v>40300218</v>
      </c>
      <c r="U79" s="36"/>
      <c r="V79" s="36"/>
    </row>
    <row r="80" spans="2:22" s="118" customFormat="1" ht="18" customHeight="1" x14ac:dyDescent="0.2">
      <c r="B80" s="185">
        <v>2011</v>
      </c>
      <c r="C80" s="819">
        <v>6255859</v>
      </c>
      <c r="D80" s="322">
        <v>10865592</v>
      </c>
      <c r="E80" s="322">
        <v>4312269</v>
      </c>
      <c r="F80" s="322">
        <v>1371552</v>
      </c>
      <c r="G80" s="322">
        <v>9790266</v>
      </c>
      <c r="H80" s="322">
        <v>2819848</v>
      </c>
      <c r="I80" s="322" t="s">
        <v>278</v>
      </c>
      <c r="J80" s="322">
        <v>1922955</v>
      </c>
      <c r="K80" s="851">
        <v>37338341</v>
      </c>
      <c r="L80" s="854"/>
      <c r="M80" s="854"/>
      <c r="N80" s="185">
        <v>2011</v>
      </c>
      <c r="O80" s="322">
        <v>2884747</v>
      </c>
      <c r="P80" s="322">
        <v>1530193</v>
      </c>
      <c r="Q80" s="322">
        <v>4414940</v>
      </c>
      <c r="R80" s="322">
        <v>3736360</v>
      </c>
      <c r="S80" s="844">
        <v>45489641</v>
      </c>
      <c r="U80" s="36"/>
      <c r="V80" s="36"/>
    </row>
    <row r="81" spans="2:22" s="118" customFormat="1" ht="18" customHeight="1" x14ac:dyDescent="0.2">
      <c r="B81" s="822">
        <v>2010</v>
      </c>
      <c r="C81" s="117">
        <v>6024206</v>
      </c>
      <c r="D81" s="117">
        <v>11003205</v>
      </c>
      <c r="E81" s="117">
        <v>6362042</v>
      </c>
      <c r="F81" s="117">
        <v>1327685</v>
      </c>
      <c r="G81" s="117">
        <v>9029713</v>
      </c>
      <c r="H81" s="117">
        <v>2614346</v>
      </c>
      <c r="I81" s="117" t="s">
        <v>278</v>
      </c>
      <c r="J81" s="117">
        <v>1817291</v>
      </c>
      <c r="K81" s="852">
        <v>38178488</v>
      </c>
      <c r="L81" s="854"/>
      <c r="M81" s="854"/>
      <c r="N81" s="822">
        <v>2010</v>
      </c>
      <c r="O81" s="117">
        <v>2630149</v>
      </c>
      <c r="P81" s="117">
        <v>1271096</v>
      </c>
      <c r="Q81" s="117">
        <v>3901245</v>
      </c>
      <c r="R81" s="117">
        <v>3178842</v>
      </c>
      <c r="S81" s="845">
        <v>45258575</v>
      </c>
      <c r="U81" s="36"/>
      <c r="V81" s="36"/>
    </row>
    <row r="82" spans="2:22" s="118" customFormat="1" ht="18" customHeight="1" x14ac:dyDescent="0.2">
      <c r="B82" s="185">
        <v>2009</v>
      </c>
      <c r="C82" s="819">
        <v>5988183</v>
      </c>
      <c r="D82" s="322">
        <v>11362033</v>
      </c>
      <c r="E82" s="322">
        <v>7266820</v>
      </c>
      <c r="F82" s="322">
        <v>1328602</v>
      </c>
      <c r="G82" s="322">
        <v>9472008</v>
      </c>
      <c r="H82" s="322">
        <v>2499701</v>
      </c>
      <c r="I82" s="322" t="s">
        <v>278</v>
      </c>
      <c r="J82" s="322">
        <v>1726541</v>
      </c>
      <c r="K82" s="851">
        <v>39643888</v>
      </c>
      <c r="L82" s="854"/>
      <c r="M82" s="854"/>
      <c r="N82" s="185">
        <v>2009</v>
      </c>
      <c r="O82" s="322">
        <v>2399520</v>
      </c>
      <c r="P82" s="322">
        <v>1390451</v>
      </c>
      <c r="Q82" s="322">
        <v>3789971</v>
      </c>
      <c r="R82" s="322">
        <v>3001844</v>
      </c>
      <c r="S82" s="844">
        <v>46435703</v>
      </c>
      <c r="U82" s="36"/>
      <c r="V82" s="36"/>
    </row>
    <row r="83" spans="2:22" ht="6.75" customHeight="1" thickBot="1" x14ac:dyDescent="0.25">
      <c r="B83" s="758"/>
      <c r="C83" s="759"/>
      <c r="D83" s="760"/>
      <c r="E83" s="760"/>
      <c r="F83" s="760"/>
      <c r="G83" s="760"/>
      <c r="H83" s="760"/>
      <c r="I83" s="760"/>
      <c r="J83" s="760"/>
      <c r="K83" s="846"/>
      <c r="L83" s="855"/>
      <c r="M83" s="855"/>
      <c r="N83" s="758"/>
      <c r="O83" s="760"/>
      <c r="P83" s="760"/>
      <c r="Q83" s="846"/>
      <c r="R83" s="760"/>
      <c r="S83" s="761"/>
    </row>
    <row r="84" spans="2:22" ht="3" customHeight="1" x14ac:dyDescent="0.2">
      <c r="B84" s="309"/>
      <c r="C84" s="126"/>
      <c r="D84" s="126"/>
      <c r="E84" s="126"/>
      <c r="F84" s="126"/>
      <c r="G84" s="126"/>
      <c r="H84" s="126"/>
      <c r="I84" s="126"/>
      <c r="J84" s="126"/>
      <c r="K84" s="127"/>
      <c r="L84" s="856"/>
      <c r="M84" s="856"/>
      <c r="N84" s="309"/>
      <c r="O84" s="128"/>
      <c r="P84" s="128"/>
      <c r="Q84" s="125"/>
      <c r="R84" s="126"/>
      <c r="S84" s="127"/>
    </row>
    <row r="85" spans="2:22" ht="3.75" customHeight="1" x14ac:dyDescent="0.2">
      <c r="B85" s="309"/>
      <c r="C85" s="126"/>
      <c r="D85" s="126"/>
      <c r="E85" s="126"/>
      <c r="F85" s="126"/>
      <c r="G85" s="126"/>
      <c r="H85" s="126"/>
      <c r="I85" s="126"/>
      <c r="J85" s="126"/>
      <c r="K85" s="127"/>
      <c r="L85" s="856"/>
      <c r="M85" s="856"/>
      <c r="N85" s="309"/>
      <c r="O85" s="128"/>
      <c r="P85" s="128"/>
      <c r="Q85" s="125"/>
      <c r="R85" s="126"/>
      <c r="S85" s="127"/>
    </row>
    <row r="86" spans="2:22" ht="12.75" customHeight="1" x14ac:dyDescent="0.2">
      <c r="B86" s="69" t="s">
        <v>300</v>
      </c>
      <c r="C86" s="15"/>
      <c r="D86" s="15"/>
      <c r="E86" s="15"/>
      <c r="F86" s="15"/>
      <c r="G86" s="15"/>
      <c r="H86" s="15"/>
      <c r="I86" s="15"/>
      <c r="J86" s="15"/>
      <c r="L86" s="857"/>
      <c r="M86" s="857"/>
      <c r="N86" s="2" t="s">
        <v>300</v>
      </c>
      <c r="O86" s="684"/>
      <c r="P86" s="684"/>
      <c r="Q86" s="684"/>
      <c r="R86" s="684"/>
      <c r="S86" s="684"/>
      <c r="T86" s="684"/>
      <c r="U86" s="684"/>
      <c r="V86" s="684"/>
    </row>
    <row r="87" spans="2:22" x14ac:dyDescent="0.2">
      <c r="B87" s="905" t="s">
        <v>483</v>
      </c>
      <c r="C87" s="905"/>
      <c r="D87" s="905"/>
      <c r="E87" s="905"/>
      <c r="F87" s="905"/>
      <c r="G87" s="905"/>
      <c r="H87" s="905"/>
      <c r="I87" s="905"/>
      <c r="J87" s="905"/>
      <c r="N87" s="914" t="s">
        <v>577</v>
      </c>
      <c r="O87" s="914"/>
      <c r="P87" s="914"/>
      <c r="Q87" s="914"/>
      <c r="R87" s="914"/>
      <c r="S87" s="914"/>
      <c r="T87" s="914"/>
      <c r="U87" s="914"/>
      <c r="V87" s="914"/>
    </row>
    <row r="88" spans="2:22" x14ac:dyDescent="0.2">
      <c r="B88" s="69" t="s">
        <v>293</v>
      </c>
      <c r="K88" s="348" t="s">
        <v>281</v>
      </c>
      <c r="N88" s="2" t="s">
        <v>293</v>
      </c>
      <c r="O88" s="18"/>
      <c r="P88" s="18"/>
      <c r="Q88" s="18"/>
      <c r="R88" s="18"/>
      <c r="S88" s="348" t="s">
        <v>280</v>
      </c>
      <c r="T88" s="18"/>
      <c r="U88" s="18"/>
      <c r="V88" s="18"/>
    </row>
    <row r="89" spans="2:22" ht="9" customHeight="1" x14ac:dyDescent="0.2"/>
  </sheetData>
  <mergeCells count="14">
    <mergeCell ref="N5:N7"/>
    <mergeCell ref="N87:V87"/>
    <mergeCell ref="B87:J87"/>
    <mergeCell ref="B5:B7"/>
    <mergeCell ref="C5:E6"/>
    <mergeCell ref="J5:J7"/>
    <mergeCell ref="K5:K7"/>
    <mergeCell ref="F5:I6"/>
    <mergeCell ref="S5:S7"/>
    <mergeCell ref="O6:O7"/>
    <mergeCell ref="P6:P7"/>
    <mergeCell ref="Q6:Q7"/>
    <mergeCell ref="O5:Q5"/>
    <mergeCell ref="R5:R7"/>
  </mergeCells>
  <hyperlinks>
    <hyperlink ref="U2" location="contenido!A30"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colBreaks count="1" manualBreakCount="1">
    <brk id="12" max="8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00FF"/>
  </sheetPr>
  <dimension ref="A2:AK92"/>
  <sheetViews>
    <sheetView showGridLines="0" view="pageBreakPreview" zoomScale="90" zoomScaleNormal="100" zoomScaleSheetLayoutView="90" workbookViewId="0">
      <pane ySplit="6" topLeftCell="A7" activePane="bottomLeft" state="frozen"/>
      <selection activeCell="B14" sqref="B14"/>
      <selection pane="bottomLeft" activeCell="B14" sqref="B14"/>
    </sheetView>
  </sheetViews>
  <sheetFormatPr baseColWidth="10" defaultColWidth="11.42578125" defaultRowHeight="12.75" x14ac:dyDescent="0.2"/>
  <cols>
    <col min="1" max="1" width="1.7109375" style="7" customWidth="1"/>
    <col min="2" max="2" width="15" style="7" customWidth="1"/>
    <col min="3" max="3" width="11.85546875" style="7" customWidth="1"/>
    <col min="4" max="4" width="12" style="7" customWidth="1"/>
    <col min="5" max="5" width="11" style="7" customWidth="1"/>
    <col min="6" max="6" width="11.140625" style="7" customWidth="1"/>
    <col min="7" max="7" width="10.28515625" style="7" customWidth="1"/>
    <col min="8" max="8" width="11" style="7" customWidth="1"/>
    <col min="9" max="9" width="10.140625" style="7" customWidth="1"/>
    <col min="10" max="10" width="11.42578125" style="7" customWidth="1"/>
    <col min="11" max="11" width="10.28515625" style="7" customWidth="1"/>
    <col min="12" max="12" width="12.85546875" style="7" customWidth="1"/>
    <col min="13" max="14" width="2.7109375" style="7" customWidth="1"/>
    <col min="15" max="15" width="14.5703125" style="7" customWidth="1"/>
    <col min="16" max="16" width="12" style="7" customWidth="1"/>
    <col min="17" max="17" width="11.5703125" style="7" customWidth="1"/>
    <col min="18" max="19" width="11.28515625" style="7" customWidth="1"/>
    <col min="20" max="20" width="10.42578125" style="7" customWidth="1"/>
    <col min="21" max="21" width="10.7109375" style="7" customWidth="1"/>
    <col min="22" max="22" width="11.85546875" style="7" customWidth="1"/>
    <col min="23" max="23" width="10.5703125" style="7" customWidth="1"/>
    <col min="24" max="24" width="10.85546875" style="7" customWidth="1"/>
    <col min="25" max="25" width="11.42578125" style="7" customWidth="1"/>
    <col min="26" max="26" width="2.7109375" style="7" customWidth="1"/>
    <col min="27" max="16384" width="11.42578125" style="7"/>
  </cols>
  <sheetData>
    <row r="2" spans="1:27" x14ac:dyDescent="0.2">
      <c r="B2" s="9" t="s">
        <v>575</v>
      </c>
      <c r="O2" s="9" t="s">
        <v>575</v>
      </c>
    </row>
    <row r="3" spans="1:27" ht="12.75" customHeight="1" x14ac:dyDescent="0.25">
      <c r="B3" s="370" t="s">
        <v>229</v>
      </c>
      <c r="G3" s="129"/>
      <c r="L3" s="122" t="s">
        <v>206</v>
      </c>
      <c r="O3" s="370" t="s">
        <v>229</v>
      </c>
      <c r="Y3" s="122" t="s">
        <v>207</v>
      </c>
      <c r="AA3" s="53" t="s">
        <v>188</v>
      </c>
    </row>
    <row r="4" spans="1:27" ht="9" customHeight="1" thickBot="1" x14ac:dyDescent="0.25">
      <c r="C4" s="693"/>
      <c r="D4" s="693"/>
      <c r="E4" s="693"/>
      <c r="F4" s="693"/>
      <c r="G4" s="693"/>
      <c r="H4" s="693"/>
      <c r="I4" s="693"/>
      <c r="J4" s="693"/>
      <c r="K4" s="693"/>
      <c r="L4" s="122"/>
      <c r="Y4" s="122"/>
    </row>
    <row r="5" spans="1:27" ht="34.5" customHeight="1" thickBot="1" x14ac:dyDescent="0.25">
      <c r="A5" s="199"/>
      <c r="B5" s="921" t="s">
        <v>119</v>
      </c>
      <c r="C5" s="923" t="s">
        <v>124</v>
      </c>
      <c r="D5" s="923"/>
      <c r="E5" s="923"/>
      <c r="F5" s="923"/>
      <c r="G5" s="923"/>
      <c r="H5" s="923"/>
      <c r="I5" s="923"/>
      <c r="J5" s="923"/>
      <c r="K5" s="923"/>
      <c r="L5" s="924"/>
      <c r="M5" s="130"/>
      <c r="N5" s="130"/>
      <c r="O5" s="925" t="s">
        <v>119</v>
      </c>
      <c r="P5" s="928" t="s">
        <v>199</v>
      </c>
      <c r="Q5" s="907"/>
      <c r="R5" s="907"/>
      <c r="S5" s="907"/>
      <c r="T5" s="908"/>
      <c r="U5" s="926" t="s">
        <v>273</v>
      </c>
      <c r="V5" s="910" t="s">
        <v>125</v>
      </c>
      <c r="W5" s="906" t="s">
        <v>274</v>
      </c>
      <c r="X5" s="906"/>
      <c r="Y5" s="910" t="s">
        <v>127</v>
      </c>
      <c r="Z5" s="130"/>
      <c r="AA5" s="15"/>
    </row>
    <row r="6" spans="1:27" ht="39" thickBot="1" x14ac:dyDescent="0.25">
      <c r="A6" s="199"/>
      <c r="B6" s="922"/>
      <c r="C6" s="493" t="s">
        <v>54</v>
      </c>
      <c r="D6" s="190" t="s">
        <v>25</v>
      </c>
      <c r="E6" s="190" t="s">
        <v>195</v>
      </c>
      <c r="F6" s="190" t="s">
        <v>182</v>
      </c>
      <c r="G6" s="190" t="s">
        <v>55</v>
      </c>
      <c r="H6" s="190" t="s">
        <v>56</v>
      </c>
      <c r="I6" s="190" t="s">
        <v>36</v>
      </c>
      <c r="J6" s="190" t="s">
        <v>57</v>
      </c>
      <c r="K6" s="190" t="s">
        <v>58</v>
      </c>
      <c r="L6" s="485" t="s">
        <v>53</v>
      </c>
      <c r="M6" s="130"/>
      <c r="N6" s="130"/>
      <c r="O6" s="925"/>
      <c r="P6" s="197" t="s">
        <v>196</v>
      </c>
      <c r="Q6" s="198" t="s">
        <v>197</v>
      </c>
      <c r="R6" s="198" t="s">
        <v>200</v>
      </c>
      <c r="S6" s="198" t="s">
        <v>198</v>
      </c>
      <c r="T6" s="198" t="s">
        <v>53</v>
      </c>
      <c r="U6" s="927"/>
      <c r="V6" s="911"/>
      <c r="W6" s="491" t="s">
        <v>275</v>
      </c>
      <c r="X6" s="339" t="s">
        <v>126</v>
      </c>
      <c r="Y6" s="911"/>
      <c r="Z6" s="130"/>
      <c r="AA6" s="15"/>
    </row>
    <row r="7" spans="1:27" ht="4.5" customHeight="1" thickBot="1" x14ac:dyDescent="0.25">
      <c r="B7" s="200"/>
      <c r="C7" s="200"/>
      <c r="D7" s="200"/>
      <c r="E7" s="200"/>
      <c r="F7" s="200"/>
      <c r="G7" s="200"/>
      <c r="H7" s="200"/>
      <c r="I7" s="200"/>
      <c r="J7" s="200"/>
      <c r="K7" s="200"/>
      <c r="L7" s="200"/>
      <c r="M7" s="130"/>
      <c r="N7" s="130"/>
      <c r="O7" s="195"/>
      <c r="P7" s="195"/>
      <c r="Q7" s="195"/>
      <c r="R7" s="195"/>
      <c r="S7" s="195"/>
      <c r="T7" s="195"/>
      <c r="U7" s="195"/>
      <c r="V7" s="200"/>
      <c r="W7" s="200"/>
      <c r="X7" s="200"/>
      <c r="Y7" s="200"/>
      <c r="Z7" s="130"/>
    </row>
    <row r="8" spans="1:27" ht="3" customHeight="1" x14ac:dyDescent="0.2">
      <c r="B8" s="133"/>
      <c r="C8" s="133"/>
      <c r="D8" s="133"/>
      <c r="E8" s="133"/>
      <c r="F8" s="133"/>
      <c r="G8" s="133"/>
      <c r="H8" s="133"/>
      <c r="I8" s="133"/>
      <c r="J8" s="133"/>
      <c r="K8" s="133"/>
      <c r="L8" s="133"/>
      <c r="M8" s="130"/>
      <c r="N8" s="130"/>
      <c r="O8" s="132"/>
      <c r="P8" s="132"/>
      <c r="Q8" s="132"/>
      <c r="R8" s="132"/>
      <c r="S8" s="132"/>
      <c r="T8" s="132"/>
      <c r="U8" s="132"/>
      <c r="V8" s="132"/>
      <c r="W8" s="132"/>
      <c r="X8" s="132"/>
      <c r="Y8" s="132"/>
      <c r="Z8" s="131"/>
    </row>
    <row r="9" spans="1:27" ht="18" customHeight="1" x14ac:dyDescent="0.25">
      <c r="B9" s="142" t="s">
        <v>562</v>
      </c>
      <c r="C9" s="539"/>
      <c r="D9" s="539"/>
      <c r="E9" s="539"/>
      <c r="F9" s="539"/>
      <c r="G9" s="539"/>
      <c r="H9" s="539"/>
      <c r="I9" s="539"/>
      <c r="J9" s="539"/>
      <c r="K9" s="539"/>
      <c r="L9" s="539"/>
      <c r="M9" s="441"/>
      <c r="N9" s="441"/>
      <c r="O9" s="875" t="s">
        <v>562</v>
      </c>
      <c r="P9" s="539"/>
      <c r="Q9" s="539"/>
      <c r="R9" s="539"/>
      <c r="S9" s="539"/>
      <c r="T9" s="539"/>
      <c r="U9" s="539"/>
      <c r="V9" s="539"/>
      <c r="W9" s="539"/>
      <c r="X9" s="539"/>
      <c r="Y9" s="539"/>
      <c r="Z9" s="131"/>
    </row>
    <row r="10" spans="1:27" ht="18" customHeight="1" x14ac:dyDescent="0.2">
      <c r="B10" s="580" t="s">
        <v>0</v>
      </c>
      <c r="C10" s="169">
        <v>4203</v>
      </c>
      <c r="D10" s="169">
        <v>4372</v>
      </c>
      <c r="E10" s="169">
        <v>3933</v>
      </c>
      <c r="F10" s="169">
        <v>5715</v>
      </c>
      <c r="G10" s="169">
        <v>6830</v>
      </c>
      <c r="H10" s="169">
        <v>3220</v>
      </c>
      <c r="I10" s="169">
        <v>2091</v>
      </c>
      <c r="J10" s="169">
        <v>3951</v>
      </c>
      <c r="K10" s="169">
        <v>2793</v>
      </c>
      <c r="L10" s="824">
        <v>37108</v>
      </c>
      <c r="M10" s="130"/>
      <c r="N10" s="130"/>
      <c r="O10" s="580" t="s">
        <v>0</v>
      </c>
      <c r="P10" s="169">
        <v>17144</v>
      </c>
      <c r="Q10" s="169">
        <v>28367</v>
      </c>
      <c r="R10" s="169">
        <v>1143</v>
      </c>
      <c r="S10" s="169">
        <v>3401</v>
      </c>
      <c r="T10" s="169">
        <v>50055</v>
      </c>
      <c r="U10" s="169">
        <v>1710</v>
      </c>
      <c r="V10" s="169">
        <v>2123</v>
      </c>
      <c r="W10" s="169">
        <v>944</v>
      </c>
      <c r="X10" s="169">
        <v>3387</v>
      </c>
      <c r="Y10" s="170">
        <v>95327</v>
      </c>
      <c r="Z10" s="131"/>
    </row>
    <row r="11" spans="1:27" ht="18" customHeight="1" x14ac:dyDescent="0.2">
      <c r="B11" s="584" t="s">
        <v>1</v>
      </c>
      <c r="C11" s="539">
        <v>3597</v>
      </c>
      <c r="D11" s="539">
        <v>3755</v>
      </c>
      <c r="E11" s="539">
        <v>3105</v>
      </c>
      <c r="F11" s="539">
        <v>5420</v>
      </c>
      <c r="G11" s="539">
        <v>6682</v>
      </c>
      <c r="H11" s="539">
        <v>2849</v>
      </c>
      <c r="I11" s="539">
        <v>1972</v>
      </c>
      <c r="J11" s="539">
        <v>4052</v>
      </c>
      <c r="K11" s="539">
        <v>2916</v>
      </c>
      <c r="L11" s="823">
        <v>34348</v>
      </c>
      <c r="M11" s="441"/>
      <c r="N11" s="441"/>
      <c r="O11" s="584" t="s">
        <v>1</v>
      </c>
      <c r="P11" s="539">
        <v>15628</v>
      </c>
      <c r="Q11" s="539">
        <v>25207</v>
      </c>
      <c r="R11" s="539">
        <v>977</v>
      </c>
      <c r="S11" s="539">
        <v>3300</v>
      </c>
      <c r="T11" s="539">
        <v>45112</v>
      </c>
      <c r="U11" s="539">
        <v>1583</v>
      </c>
      <c r="V11" s="539">
        <v>2072</v>
      </c>
      <c r="W11" s="539">
        <v>934</v>
      </c>
      <c r="X11" s="539">
        <v>4374</v>
      </c>
      <c r="Y11" s="823">
        <v>88423</v>
      </c>
      <c r="Z11" s="131"/>
    </row>
    <row r="12" spans="1:27" ht="18" customHeight="1" x14ac:dyDescent="0.25">
      <c r="B12" s="811" t="s">
        <v>564</v>
      </c>
      <c r="C12" s="169">
        <v>48254</v>
      </c>
      <c r="D12" s="169">
        <v>38625</v>
      </c>
      <c r="E12" s="169">
        <v>41965</v>
      </c>
      <c r="F12" s="169">
        <v>67597</v>
      </c>
      <c r="G12" s="169">
        <v>79279</v>
      </c>
      <c r="H12" s="169">
        <v>35799</v>
      </c>
      <c r="I12" s="169">
        <v>24427</v>
      </c>
      <c r="J12" s="169">
        <v>48947</v>
      </c>
      <c r="K12" s="169">
        <v>33757</v>
      </c>
      <c r="L12" s="824">
        <v>418650</v>
      </c>
      <c r="M12" s="130"/>
      <c r="N12" s="130"/>
      <c r="O12" s="876" t="s">
        <v>564</v>
      </c>
      <c r="P12" s="169">
        <v>217238</v>
      </c>
      <c r="Q12" s="169">
        <v>351735</v>
      </c>
      <c r="R12" s="169">
        <v>16524</v>
      </c>
      <c r="S12" s="169">
        <v>36678</v>
      </c>
      <c r="T12" s="169">
        <v>622175</v>
      </c>
      <c r="U12" s="169">
        <v>19631</v>
      </c>
      <c r="V12" s="169">
        <v>31243</v>
      </c>
      <c r="W12" s="169">
        <v>11989</v>
      </c>
      <c r="X12" s="169">
        <v>45881</v>
      </c>
      <c r="Y12" s="170">
        <v>1149569</v>
      </c>
      <c r="Z12" s="131"/>
    </row>
    <row r="13" spans="1:27" ht="18" customHeight="1" x14ac:dyDescent="0.2">
      <c r="B13" s="584" t="s">
        <v>0</v>
      </c>
      <c r="C13" s="539">
        <v>4047</v>
      </c>
      <c r="D13" s="539">
        <v>3438</v>
      </c>
      <c r="E13" s="539">
        <v>3943</v>
      </c>
      <c r="F13" s="539">
        <v>5188</v>
      </c>
      <c r="G13" s="539">
        <v>5590</v>
      </c>
      <c r="H13" s="539">
        <v>3075</v>
      </c>
      <c r="I13" s="539">
        <v>2097</v>
      </c>
      <c r="J13" s="539">
        <v>3887</v>
      </c>
      <c r="K13" s="539">
        <v>2465</v>
      </c>
      <c r="L13" s="823">
        <v>33730</v>
      </c>
      <c r="M13" s="441"/>
      <c r="N13" s="441"/>
      <c r="O13" s="584" t="s">
        <v>0</v>
      </c>
      <c r="P13" s="539">
        <v>17252</v>
      </c>
      <c r="Q13" s="539">
        <v>30218</v>
      </c>
      <c r="R13" s="539">
        <v>1640</v>
      </c>
      <c r="S13" s="539">
        <v>3473</v>
      </c>
      <c r="T13" s="539">
        <v>52583</v>
      </c>
      <c r="U13" s="539">
        <v>1574</v>
      </c>
      <c r="V13" s="539">
        <v>2162</v>
      </c>
      <c r="W13" s="539">
        <v>997</v>
      </c>
      <c r="X13" s="539">
        <v>3659</v>
      </c>
      <c r="Y13" s="823">
        <v>94705</v>
      </c>
      <c r="Z13" s="131"/>
    </row>
    <row r="14" spans="1:27" ht="18" customHeight="1" x14ac:dyDescent="0.2">
      <c r="B14" s="580" t="s">
        <v>1</v>
      </c>
      <c r="C14" s="169">
        <v>3675</v>
      </c>
      <c r="D14" s="169">
        <v>3231</v>
      </c>
      <c r="E14" s="169">
        <v>2809</v>
      </c>
      <c r="F14" s="169">
        <v>5138</v>
      </c>
      <c r="G14" s="169">
        <v>5970</v>
      </c>
      <c r="H14" s="169">
        <v>2839</v>
      </c>
      <c r="I14" s="169">
        <v>1921</v>
      </c>
      <c r="J14" s="169">
        <v>4030</v>
      </c>
      <c r="K14" s="169">
        <v>2599</v>
      </c>
      <c r="L14" s="824">
        <v>32212</v>
      </c>
      <c r="M14" s="130"/>
      <c r="N14" s="130"/>
      <c r="O14" s="580" t="s">
        <v>1</v>
      </c>
      <c r="P14" s="169">
        <v>17432</v>
      </c>
      <c r="Q14" s="169">
        <v>26607</v>
      </c>
      <c r="R14" s="169">
        <v>1515</v>
      </c>
      <c r="S14" s="169">
        <v>2929</v>
      </c>
      <c r="T14" s="169">
        <v>48483</v>
      </c>
      <c r="U14" s="169">
        <v>1532</v>
      </c>
      <c r="V14" s="169">
        <v>1547</v>
      </c>
      <c r="W14" s="169">
        <v>974</v>
      </c>
      <c r="X14" s="169">
        <v>3058</v>
      </c>
      <c r="Y14" s="170">
        <v>87806</v>
      </c>
      <c r="Z14" s="131"/>
    </row>
    <row r="15" spans="1:27" ht="18" customHeight="1" x14ac:dyDescent="0.2">
      <c r="B15" s="584" t="s">
        <v>2</v>
      </c>
      <c r="C15" s="539">
        <v>4068</v>
      </c>
      <c r="D15" s="539">
        <v>3405</v>
      </c>
      <c r="E15" s="539">
        <v>3458</v>
      </c>
      <c r="F15" s="539">
        <v>5682</v>
      </c>
      <c r="G15" s="539">
        <v>6565</v>
      </c>
      <c r="H15" s="539">
        <v>2960</v>
      </c>
      <c r="I15" s="539">
        <v>2112</v>
      </c>
      <c r="J15" s="539">
        <v>4334</v>
      </c>
      <c r="K15" s="539">
        <v>2996</v>
      </c>
      <c r="L15" s="823">
        <v>35580</v>
      </c>
      <c r="M15" s="441"/>
      <c r="N15" s="441"/>
      <c r="O15" s="584" t="s">
        <v>2</v>
      </c>
      <c r="P15" s="539">
        <v>19174</v>
      </c>
      <c r="Q15" s="539">
        <v>31557</v>
      </c>
      <c r="R15" s="539">
        <v>1628</v>
      </c>
      <c r="S15" s="539">
        <v>2858</v>
      </c>
      <c r="T15" s="539">
        <v>55217</v>
      </c>
      <c r="U15" s="539">
        <v>1700</v>
      </c>
      <c r="V15" s="539">
        <v>2046</v>
      </c>
      <c r="W15" s="539">
        <v>1150</v>
      </c>
      <c r="X15" s="539">
        <v>3017</v>
      </c>
      <c r="Y15" s="823">
        <v>98710</v>
      </c>
      <c r="Z15" s="131"/>
    </row>
    <row r="16" spans="1:27" ht="18" customHeight="1" x14ac:dyDescent="0.2">
      <c r="B16" s="580" t="s">
        <v>3</v>
      </c>
      <c r="C16" s="169">
        <v>4168</v>
      </c>
      <c r="D16" s="169">
        <v>3353</v>
      </c>
      <c r="E16" s="169">
        <v>3470</v>
      </c>
      <c r="F16" s="169">
        <v>5513</v>
      </c>
      <c r="G16" s="169">
        <v>6329</v>
      </c>
      <c r="H16" s="169">
        <v>2948</v>
      </c>
      <c r="I16" s="169">
        <v>2036</v>
      </c>
      <c r="J16" s="169">
        <v>4009</v>
      </c>
      <c r="K16" s="169">
        <v>2799</v>
      </c>
      <c r="L16" s="824">
        <v>34625</v>
      </c>
      <c r="M16" s="130"/>
      <c r="N16" s="130"/>
      <c r="O16" s="580" t="s">
        <v>3</v>
      </c>
      <c r="P16" s="169">
        <v>18221</v>
      </c>
      <c r="Q16" s="169">
        <v>29016</v>
      </c>
      <c r="R16" s="169">
        <v>1475</v>
      </c>
      <c r="S16" s="169">
        <v>3363</v>
      </c>
      <c r="T16" s="169">
        <v>52075</v>
      </c>
      <c r="U16" s="169">
        <v>1605</v>
      </c>
      <c r="V16" s="169">
        <v>2207</v>
      </c>
      <c r="W16" s="169">
        <v>919</v>
      </c>
      <c r="X16" s="169">
        <v>3128</v>
      </c>
      <c r="Y16" s="170">
        <v>94559</v>
      </c>
      <c r="Z16" s="131"/>
    </row>
    <row r="17" spans="2:26" ht="18" customHeight="1" x14ac:dyDescent="0.2">
      <c r="B17" s="584" t="s">
        <v>4</v>
      </c>
      <c r="C17" s="539">
        <v>4016</v>
      </c>
      <c r="D17" s="539">
        <v>3296</v>
      </c>
      <c r="E17" s="539">
        <v>3449</v>
      </c>
      <c r="F17" s="539">
        <v>5640</v>
      </c>
      <c r="G17" s="539">
        <v>6613</v>
      </c>
      <c r="H17" s="539">
        <v>3195</v>
      </c>
      <c r="I17" s="539">
        <v>2059</v>
      </c>
      <c r="J17" s="539">
        <v>4208</v>
      </c>
      <c r="K17" s="539">
        <v>2821</v>
      </c>
      <c r="L17" s="823">
        <v>35297</v>
      </c>
      <c r="M17" s="441"/>
      <c r="N17" s="441"/>
      <c r="O17" s="584" t="s">
        <v>4</v>
      </c>
      <c r="P17" s="539">
        <v>18381</v>
      </c>
      <c r="Q17" s="539">
        <v>30102</v>
      </c>
      <c r="R17" s="539">
        <v>1439</v>
      </c>
      <c r="S17" s="539">
        <v>3085</v>
      </c>
      <c r="T17" s="539">
        <v>53007</v>
      </c>
      <c r="U17" s="539">
        <v>1649</v>
      </c>
      <c r="V17" s="539">
        <v>2201</v>
      </c>
      <c r="W17" s="539">
        <v>1070</v>
      </c>
      <c r="X17" s="539">
        <v>3007</v>
      </c>
      <c r="Y17" s="823">
        <v>96231</v>
      </c>
      <c r="Z17" s="131"/>
    </row>
    <row r="18" spans="2:26" ht="18" customHeight="1" x14ac:dyDescent="0.2">
      <c r="B18" s="580" t="s">
        <v>5</v>
      </c>
      <c r="C18" s="169">
        <v>3848</v>
      </c>
      <c r="D18" s="169">
        <v>3253</v>
      </c>
      <c r="E18" s="169">
        <v>3663</v>
      </c>
      <c r="F18" s="169">
        <v>5593</v>
      </c>
      <c r="G18" s="169">
        <v>6475</v>
      </c>
      <c r="H18" s="169">
        <v>3109</v>
      </c>
      <c r="I18" s="169">
        <v>1951</v>
      </c>
      <c r="J18" s="169">
        <v>4240</v>
      </c>
      <c r="K18" s="169">
        <v>2819</v>
      </c>
      <c r="L18" s="824">
        <v>34951</v>
      </c>
      <c r="M18" s="130"/>
      <c r="N18" s="130"/>
      <c r="O18" s="580" t="s">
        <v>5</v>
      </c>
      <c r="P18" s="169">
        <v>18196</v>
      </c>
      <c r="Q18" s="169">
        <v>31796</v>
      </c>
      <c r="R18" s="169">
        <v>1632</v>
      </c>
      <c r="S18" s="169">
        <v>2782</v>
      </c>
      <c r="T18" s="169">
        <v>54406</v>
      </c>
      <c r="U18" s="169">
        <v>1555</v>
      </c>
      <c r="V18" s="169">
        <v>2079</v>
      </c>
      <c r="W18" s="169">
        <v>953</v>
      </c>
      <c r="X18" s="169">
        <v>3280</v>
      </c>
      <c r="Y18" s="170">
        <v>97224</v>
      </c>
      <c r="Z18" s="131"/>
    </row>
    <row r="19" spans="2:26" ht="18" customHeight="1" x14ac:dyDescent="0.2">
      <c r="B19" s="584" t="s">
        <v>60</v>
      </c>
      <c r="C19" s="539">
        <v>4039</v>
      </c>
      <c r="D19" s="539">
        <v>3303</v>
      </c>
      <c r="E19" s="539">
        <v>2722</v>
      </c>
      <c r="F19" s="539">
        <v>6089</v>
      </c>
      <c r="G19" s="539">
        <v>7042</v>
      </c>
      <c r="H19" s="539">
        <v>2806</v>
      </c>
      <c r="I19" s="539">
        <v>2056</v>
      </c>
      <c r="J19" s="539">
        <v>4159</v>
      </c>
      <c r="K19" s="539">
        <v>2857</v>
      </c>
      <c r="L19" s="823">
        <v>35073</v>
      </c>
      <c r="M19" s="441"/>
      <c r="N19" s="441"/>
      <c r="O19" s="584" t="s">
        <v>60</v>
      </c>
      <c r="P19" s="539">
        <v>18838</v>
      </c>
      <c r="Q19" s="539">
        <v>29915</v>
      </c>
      <c r="R19" s="539">
        <v>1301</v>
      </c>
      <c r="S19" s="539">
        <v>2901</v>
      </c>
      <c r="T19" s="539">
        <v>52955</v>
      </c>
      <c r="U19" s="539">
        <v>1647</v>
      </c>
      <c r="V19" s="539">
        <v>2269</v>
      </c>
      <c r="W19" s="539">
        <v>968</v>
      </c>
      <c r="X19" s="539">
        <v>3727</v>
      </c>
      <c r="Y19" s="823">
        <v>96639</v>
      </c>
      <c r="Z19" s="131"/>
    </row>
    <row r="20" spans="2:26" ht="18" customHeight="1" x14ac:dyDescent="0.2">
      <c r="B20" s="580" t="s">
        <v>61</v>
      </c>
      <c r="C20" s="169">
        <v>4080</v>
      </c>
      <c r="D20" s="169">
        <v>3199</v>
      </c>
      <c r="E20" s="169">
        <v>3575</v>
      </c>
      <c r="F20" s="169">
        <v>5743</v>
      </c>
      <c r="G20" s="169">
        <v>6795</v>
      </c>
      <c r="H20" s="169">
        <v>2827</v>
      </c>
      <c r="I20" s="169">
        <v>2154</v>
      </c>
      <c r="J20" s="169">
        <v>4085</v>
      </c>
      <c r="K20" s="169">
        <v>3016</v>
      </c>
      <c r="L20" s="170">
        <v>35474</v>
      </c>
      <c r="M20" s="441"/>
      <c r="N20" s="441"/>
      <c r="O20" s="580" t="s">
        <v>61</v>
      </c>
      <c r="P20" s="169">
        <v>19243</v>
      </c>
      <c r="Q20" s="169">
        <v>33304</v>
      </c>
      <c r="R20" s="169">
        <v>1415</v>
      </c>
      <c r="S20" s="169">
        <v>3972</v>
      </c>
      <c r="T20" s="169">
        <v>57934</v>
      </c>
      <c r="U20" s="169">
        <v>1653</v>
      </c>
      <c r="V20" s="169">
        <v>2107</v>
      </c>
      <c r="W20" s="169">
        <v>970</v>
      </c>
      <c r="X20" s="169">
        <v>4051</v>
      </c>
      <c r="Y20" s="170">
        <v>102189</v>
      </c>
      <c r="Z20" s="131"/>
    </row>
    <row r="21" spans="2:26" ht="18" customHeight="1" x14ac:dyDescent="0.2">
      <c r="B21" s="584" t="s">
        <v>62</v>
      </c>
      <c r="C21" s="539">
        <v>4014</v>
      </c>
      <c r="D21" s="539">
        <v>3010</v>
      </c>
      <c r="E21" s="539">
        <v>3342</v>
      </c>
      <c r="F21" s="539">
        <v>5568</v>
      </c>
      <c r="G21" s="539">
        <v>6664</v>
      </c>
      <c r="H21" s="539">
        <v>2864</v>
      </c>
      <c r="I21" s="539">
        <v>1959</v>
      </c>
      <c r="J21" s="539">
        <v>4214</v>
      </c>
      <c r="K21" s="539">
        <v>2906</v>
      </c>
      <c r="L21" s="823">
        <v>34541</v>
      </c>
      <c r="M21" s="441"/>
      <c r="N21" s="441"/>
      <c r="O21" s="584" t="s">
        <v>62</v>
      </c>
      <c r="P21" s="539">
        <v>18844</v>
      </c>
      <c r="Q21" s="539">
        <v>31188</v>
      </c>
      <c r="R21" s="539">
        <v>1162</v>
      </c>
      <c r="S21" s="539">
        <v>2740</v>
      </c>
      <c r="T21" s="539">
        <v>53934</v>
      </c>
      <c r="U21" s="539">
        <v>1635</v>
      </c>
      <c r="V21" s="539">
        <v>3241</v>
      </c>
      <c r="W21" s="539">
        <v>963</v>
      </c>
      <c r="X21" s="539">
        <v>6122</v>
      </c>
      <c r="Y21" s="823">
        <v>100436</v>
      </c>
      <c r="Z21" s="131"/>
    </row>
    <row r="22" spans="2:26" ht="18" customHeight="1" x14ac:dyDescent="0.2">
      <c r="B22" s="580" t="s">
        <v>63</v>
      </c>
      <c r="C22" s="169">
        <v>4122</v>
      </c>
      <c r="D22" s="169">
        <v>2949</v>
      </c>
      <c r="E22" s="169">
        <v>4306</v>
      </c>
      <c r="F22" s="169">
        <v>5791</v>
      </c>
      <c r="G22" s="169">
        <v>6891</v>
      </c>
      <c r="H22" s="169">
        <v>2990</v>
      </c>
      <c r="I22" s="169">
        <v>2002</v>
      </c>
      <c r="J22" s="169">
        <v>4003</v>
      </c>
      <c r="K22" s="169">
        <v>2869</v>
      </c>
      <c r="L22" s="170">
        <v>35923</v>
      </c>
      <c r="M22" s="441"/>
      <c r="N22" s="441"/>
      <c r="O22" s="580" t="s">
        <v>63</v>
      </c>
      <c r="P22" s="169">
        <v>19210</v>
      </c>
      <c r="Q22" s="169">
        <v>31772</v>
      </c>
      <c r="R22" s="169">
        <v>1181</v>
      </c>
      <c r="S22" s="169">
        <v>3215</v>
      </c>
      <c r="T22" s="169">
        <v>55378</v>
      </c>
      <c r="U22" s="169">
        <v>1572</v>
      </c>
      <c r="V22" s="169">
        <v>3650</v>
      </c>
      <c r="W22" s="169">
        <v>960</v>
      </c>
      <c r="X22" s="169">
        <v>4703</v>
      </c>
      <c r="Y22" s="170">
        <v>102186</v>
      </c>
      <c r="Z22" s="131"/>
    </row>
    <row r="23" spans="2:26" ht="18" customHeight="1" x14ac:dyDescent="0.2">
      <c r="B23" s="584" t="s">
        <v>64</v>
      </c>
      <c r="C23" s="539">
        <v>4104</v>
      </c>
      <c r="D23" s="539">
        <v>3045</v>
      </c>
      <c r="E23" s="539">
        <v>3526</v>
      </c>
      <c r="F23" s="539">
        <v>5453</v>
      </c>
      <c r="G23" s="539">
        <v>6594</v>
      </c>
      <c r="H23" s="539">
        <v>2864</v>
      </c>
      <c r="I23" s="539">
        <v>1981</v>
      </c>
      <c r="J23" s="539">
        <v>3847</v>
      </c>
      <c r="K23" s="539">
        <v>2793</v>
      </c>
      <c r="L23" s="823">
        <v>34207</v>
      </c>
      <c r="M23" s="441"/>
      <c r="N23" s="441"/>
      <c r="O23" s="584" t="s">
        <v>64</v>
      </c>
      <c r="P23" s="539">
        <v>16395</v>
      </c>
      <c r="Q23" s="539">
        <v>29522</v>
      </c>
      <c r="R23" s="539">
        <v>1225</v>
      </c>
      <c r="S23" s="539">
        <v>2844</v>
      </c>
      <c r="T23" s="539">
        <v>49986</v>
      </c>
      <c r="U23" s="539">
        <v>1734</v>
      </c>
      <c r="V23" s="539">
        <v>3694</v>
      </c>
      <c r="W23" s="539">
        <v>922</v>
      </c>
      <c r="X23" s="539">
        <v>4931</v>
      </c>
      <c r="Y23" s="823">
        <v>95474</v>
      </c>
      <c r="Z23" s="131"/>
    </row>
    <row r="24" spans="2:26" ht="18" customHeight="1" x14ac:dyDescent="0.2">
      <c r="B24" s="580" t="s">
        <v>65</v>
      </c>
      <c r="C24" s="169">
        <v>4073</v>
      </c>
      <c r="D24" s="169">
        <v>3143</v>
      </c>
      <c r="E24" s="169">
        <v>3702</v>
      </c>
      <c r="F24" s="169">
        <v>6199</v>
      </c>
      <c r="G24" s="169">
        <v>7751</v>
      </c>
      <c r="H24" s="169">
        <v>3322</v>
      </c>
      <c r="I24" s="169">
        <v>2099</v>
      </c>
      <c r="J24" s="169">
        <v>3931</v>
      </c>
      <c r="K24" s="169">
        <v>2817</v>
      </c>
      <c r="L24" s="824">
        <v>37037</v>
      </c>
      <c r="M24" s="441"/>
      <c r="N24" s="441"/>
      <c r="O24" s="580" t="s">
        <v>65</v>
      </c>
      <c r="P24" s="169">
        <v>16052</v>
      </c>
      <c r="Q24" s="169">
        <v>16738</v>
      </c>
      <c r="R24" s="169">
        <v>911</v>
      </c>
      <c r="S24" s="169">
        <v>2516</v>
      </c>
      <c r="T24" s="169">
        <v>36217</v>
      </c>
      <c r="U24" s="169">
        <v>1775</v>
      </c>
      <c r="V24" s="169">
        <v>4040</v>
      </c>
      <c r="W24" s="169">
        <v>1143</v>
      </c>
      <c r="X24" s="169">
        <v>3198</v>
      </c>
      <c r="Y24" s="170">
        <v>83410</v>
      </c>
      <c r="Z24" s="131"/>
    </row>
    <row r="25" spans="2:26" ht="18" customHeight="1" x14ac:dyDescent="0.2">
      <c r="B25" s="142">
        <v>2017</v>
      </c>
      <c r="C25" s="539">
        <v>48088</v>
      </c>
      <c r="D25" s="539">
        <v>40717</v>
      </c>
      <c r="E25" s="539">
        <v>40642</v>
      </c>
      <c r="F25" s="539">
        <v>60043</v>
      </c>
      <c r="G25" s="539">
        <v>69115</v>
      </c>
      <c r="H25" s="539">
        <v>31957</v>
      </c>
      <c r="I25" s="539">
        <v>24390</v>
      </c>
      <c r="J25" s="539">
        <v>50597</v>
      </c>
      <c r="K25" s="539">
        <v>30169</v>
      </c>
      <c r="L25" s="823">
        <v>395718</v>
      </c>
      <c r="M25" s="130"/>
      <c r="N25" s="130"/>
      <c r="O25" s="142">
        <v>2017</v>
      </c>
      <c r="P25" s="539">
        <v>232374</v>
      </c>
      <c r="Q25" s="539">
        <v>354844</v>
      </c>
      <c r="R25" s="539">
        <v>15666</v>
      </c>
      <c r="S25" s="539">
        <v>38889</v>
      </c>
      <c r="T25" s="539">
        <v>641773</v>
      </c>
      <c r="U25" s="539">
        <v>18849</v>
      </c>
      <c r="V25" s="539">
        <v>27147</v>
      </c>
      <c r="W25" s="539">
        <v>12174</v>
      </c>
      <c r="X25" s="539">
        <v>42127</v>
      </c>
      <c r="Y25" s="823">
        <v>1137788</v>
      </c>
      <c r="Z25" s="131"/>
    </row>
    <row r="26" spans="2:26" ht="18" customHeight="1" x14ac:dyDescent="0.2">
      <c r="B26" s="580" t="s">
        <v>0</v>
      </c>
      <c r="C26" s="169">
        <v>4120</v>
      </c>
      <c r="D26" s="169">
        <v>3579</v>
      </c>
      <c r="E26" s="169">
        <v>3336</v>
      </c>
      <c r="F26" s="169">
        <v>4587</v>
      </c>
      <c r="G26" s="169">
        <v>5329</v>
      </c>
      <c r="H26" s="169">
        <v>2595</v>
      </c>
      <c r="I26" s="169">
        <v>2116</v>
      </c>
      <c r="J26" s="169">
        <v>4133</v>
      </c>
      <c r="K26" s="169">
        <v>2409</v>
      </c>
      <c r="L26" s="824">
        <v>32204</v>
      </c>
      <c r="M26" s="441"/>
      <c r="N26" s="441"/>
      <c r="O26" s="580" t="s">
        <v>0</v>
      </c>
      <c r="P26" s="169">
        <v>18734</v>
      </c>
      <c r="Q26" s="169">
        <v>30386</v>
      </c>
      <c r="R26" s="169">
        <v>1153</v>
      </c>
      <c r="S26" s="169">
        <v>3210</v>
      </c>
      <c r="T26" s="169">
        <v>53483</v>
      </c>
      <c r="U26" s="169">
        <v>1672</v>
      </c>
      <c r="V26" s="169">
        <v>2747</v>
      </c>
      <c r="W26" s="169">
        <v>947</v>
      </c>
      <c r="X26" s="169">
        <v>3340</v>
      </c>
      <c r="Y26" s="170">
        <v>94393</v>
      </c>
      <c r="Z26" s="131"/>
    </row>
    <row r="27" spans="2:26" ht="18" customHeight="1" x14ac:dyDescent="0.2">
      <c r="B27" s="584" t="s">
        <v>1</v>
      </c>
      <c r="C27" s="539">
        <v>3709</v>
      </c>
      <c r="D27" s="539">
        <v>3489</v>
      </c>
      <c r="E27" s="539">
        <v>3259</v>
      </c>
      <c r="F27" s="539">
        <v>4401</v>
      </c>
      <c r="G27" s="539">
        <v>5331</v>
      </c>
      <c r="H27" s="539">
        <v>2494</v>
      </c>
      <c r="I27" s="539">
        <v>1980</v>
      </c>
      <c r="J27" s="539">
        <v>4066</v>
      </c>
      <c r="K27" s="539">
        <v>2261</v>
      </c>
      <c r="L27" s="823">
        <v>30990</v>
      </c>
      <c r="M27" s="130"/>
      <c r="N27" s="130"/>
      <c r="O27" s="584" t="s">
        <v>1</v>
      </c>
      <c r="P27" s="539">
        <v>17725</v>
      </c>
      <c r="Q27" s="539">
        <v>28207</v>
      </c>
      <c r="R27" s="539">
        <v>989</v>
      </c>
      <c r="S27" s="539">
        <v>3206</v>
      </c>
      <c r="T27" s="539">
        <v>50127</v>
      </c>
      <c r="U27" s="539">
        <v>1635</v>
      </c>
      <c r="V27" s="539">
        <v>1663</v>
      </c>
      <c r="W27" s="539">
        <v>934</v>
      </c>
      <c r="X27" s="539">
        <v>3178</v>
      </c>
      <c r="Y27" s="823">
        <v>88527</v>
      </c>
      <c r="Z27" s="131"/>
    </row>
    <row r="28" spans="2:26" ht="18" customHeight="1" x14ac:dyDescent="0.2">
      <c r="B28" s="580" t="s">
        <v>2</v>
      </c>
      <c r="C28" s="169">
        <v>4261</v>
      </c>
      <c r="D28" s="169">
        <v>3447</v>
      </c>
      <c r="E28" s="169">
        <v>3399</v>
      </c>
      <c r="F28" s="169">
        <v>4973</v>
      </c>
      <c r="G28" s="169">
        <v>5935</v>
      </c>
      <c r="H28" s="169">
        <v>2808</v>
      </c>
      <c r="I28" s="169">
        <v>2210</v>
      </c>
      <c r="J28" s="169">
        <v>4500</v>
      </c>
      <c r="K28" s="169">
        <v>2694</v>
      </c>
      <c r="L28" s="824">
        <v>34227</v>
      </c>
      <c r="M28" s="441"/>
      <c r="N28" s="441"/>
      <c r="O28" s="580" t="s">
        <v>2</v>
      </c>
      <c r="P28" s="169">
        <v>20266</v>
      </c>
      <c r="Q28" s="169">
        <v>30266</v>
      </c>
      <c r="R28" s="169">
        <v>1188</v>
      </c>
      <c r="S28" s="169">
        <v>3251</v>
      </c>
      <c r="T28" s="169">
        <v>54971</v>
      </c>
      <c r="U28" s="169">
        <v>1694</v>
      </c>
      <c r="V28" s="169">
        <v>2035</v>
      </c>
      <c r="W28" s="169">
        <v>1089</v>
      </c>
      <c r="X28" s="169">
        <v>3449</v>
      </c>
      <c r="Y28" s="170">
        <v>97465</v>
      </c>
      <c r="Z28" s="131"/>
    </row>
    <row r="29" spans="2:26" ht="18" customHeight="1" x14ac:dyDescent="0.2">
      <c r="B29" s="584" t="s">
        <v>3</v>
      </c>
      <c r="C29" s="539">
        <v>4039</v>
      </c>
      <c r="D29" s="539">
        <v>3140</v>
      </c>
      <c r="E29" s="539">
        <v>3349</v>
      </c>
      <c r="F29" s="539">
        <v>5425</v>
      </c>
      <c r="G29" s="539">
        <v>6077</v>
      </c>
      <c r="H29" s="539">
        <v>2181</v>
      </c>
      <c r="I29" s="539">
        <v>1944</v>
      </c>
      <c r="J29" s="539">
        <v>4113</v>
      </c>
      <c r="K29" s="539">
        <v>2445</v>
      </c>
      <c r="L29" s="823">
        <v>32713</v>
      </c>
      <c r="M29" s="130"/>
      <c r="N29" s="130"/>
      <c r="O29" s="584" t="s">
        <v>3</v>
      </c>
      <c r="P29" s="539">
        <v>19538</v>
      </c>
      <c r="Q29" s="539">
        <v>28140</v>
      </c>
      <c r="R29" s="539">
        <v>1076</v>
      </c>
      <c r="S29" s="539">
        <v>2967</v>
      </c>
      <c r="T29" s="539">
        <v>51721</v>
      </c>
      <c r="U29" s="539">
        <v>1668</v>
      </c>
      <c r="V29" s="539">
        <v>2026</v>
      </c>
      <c r="W29" s="539">
        <v>898</v>
      </c>
      <c r="X29" s="539">
        <v>2976</v>
      </c>
      <c r="Y29" s="823">
        <v>92002</v>
      </c>
      <c r="Z29" s="131"/>
    </row>
    <row r="30" spans="2:26" ht="18" customHeight="1" x14ac:dyDescent="0.2">
      <c r="B30" s="580" t="s">
        <v>4</v>
      </c>
      <c r="C30" s="169">
        <v>3907</v>
      </c>
      <c r="D30" s="169">
        <v>3409</v>
      </c>
      <c r="E30" s="169">
        <v>3557</v>
      </c>
      <c r="F30" s="169">
        <v>5334</v>
      </c>
      <c r="G30" s="169">
        <v>6051</v>
      </c>
      <c r="H30" s="169">
        <v>2736</v>
      </c>
      <c r="I30" s="169">
        <v>2021</v>
      </c>
      <c r="J30" s="169">
        <v>4375</v>
      </c>
      <c r="K30" s="169">
        <v>2433</v>
      </c>
      <c r="L30" s="824">
        <v>33823</v>
      </c>
      <c r="M30" s="441"/>
      <c r="N30" s="441"/>
      <c r="O30" s="580" t="s">
        <v>4</v>
      </c>
      <c r="P30" s="169">
        <v>20942</v>
      </c>
      <c r="Q30" s="169">
        <v>29703</v>
      </c>
      <c r="R30" s="169">
        <v>1118</v>
      </c>
      <c r="S30" s="169">
        <v>3102</v>
      </c>
      <c r="T30" s="169">
        <v>54865</v>
      </c>
      <c r="U30" s="169">
        <v>1577</v>
      </c>
      <c r="V30" s="169">
        <v>2179</v>
      </c>
      <c r="W30" s="169">
        <v>989</v>
      </c>
      <c r="X30" s="169">
        <v>3133</v>
      </c>
      <c r="Y30" s="170">
        <v>96566</v>
      </c>
      <c r="Z30" s="131"/>
    </row>
    <row r="31" spans="2:26" ht="18" customHeight="1" x14ac:dyDescent="0.2">
      <c r="B31" s="584" t="s">
        <v>5</v>
      </c>
      <c r="C31" s="539">
        <v>3866</v>
      </c>
      <c r="D31" s="539">
        <v>3854</v>
      </c>
      <c r="E31" s="539">
        <v>3641</v>
      </c>
      <c r="F31" s="539">
        <v>5087</v>
      </c>
      <c r="G31" s="539">
        <v>5773</v>
      </c>
      <c r="H31" s="539">
        <v>2478</v>
      </c>
      <c r="I31" s="539">
        <v>2016</v>
      </c>
      <c r="J31" s="539">
        <v>4403</v>
      </c>
      <c r="K31" s="539">
        <v>2439</v>
      </c>
      <c r="L31" s="823">
        <v>33557</v>
      </c>
      <c r="M31" s="130"/>
      <c r="N31" s="130"/>
      <c r="O31" s="584" t="s">
        <v>5</v>
      </c>
      <c r="P31" s="539">
        <v>21111</v>
      </c>
      <c r="Q31" s="539">
        <v>31805</v>
      </c>
      <c r="R31" s="539">
        <v>1398</v>
      </c>
      <c r="S31" s="539">
        <v>3619</v>
      </c>
      <c r="T31" s="539">
        <v>57933</v>
      </c>
      <c r="U31" s="539">
        <v>1510</v>
      </c>
      <c r="V31" s="539">
        <v>2296</v>
      </c>
      <c r="W31" s="539">
        <v>965</v>
      </c>
      <c r="X31" s="539">
        <v>2970</v>
      </c>
      <c r="Y31" s="823">
        <v>99231</v>
      </c>
      <c r="Z31" s="131"/>
    </row>
    <row r="32" spans="2:26" ht="18" customHeight="1" x14ac:dyDescent="0.2">
      <c r="B32" s="580" t="s">
        <v>60</v>
      </c>
      <c r="C32" s="169">
        <v>3860</v>
      </c>
      <c r="D32" s="169">
        <v>3014</v>
      </c>
      <c r="E32" s="169">
        <v>2700</v>
      </c>
      <c r="F32" s="169">
        <v>5248</v>
      </c>
      <c r="G32" s="169">
        <v>5947</v>
      </c>
      <c r="H32" s="169">
        <v>2537</v>
      </c>
      <c r="I32" s="169">
        <v>1892</v>
      </c>
      <c r="J32" s="169">
        <v>4180</v>
      </c>
      <c r="K32" s="169">
        <v>2775</v>
      </c>
      <c r="L32" s="824">
        <v>32153</v>
      </c>
      <c r="M32" s="130"/>
      <c r="N32" s="130"/>
      <c r="O32" s="580" t="s">
        <v>60</v>
      </c>
      <c r="P32" s="169">
        <v>18574</v>
      </c>
      <c r="Q32" s="169">
        <v>28251</v>
      </c>
      <c r="R32" s="169">
        <v>1421</v>
      </c>
      <c r="S32" s="169">
        <v>2908</v>
      </c>
      <c r="T32" s="169">
        <v>51154</v>
      </c>
      <c r="U32" s="169">
        <v>1545</v>
      </c>
      <c r="V32" s="169">
        <v>1941</v>
      </c>
      <c r="W32" s="169">
        <v>1062</v>
      </c>
      <c r="X32" s="169">
        <v>3475</v>
      </c>
      <c r="Y32" s="170">
        <v>91330</v>
      </c>
      <c r="Z32" s="131"/>
    </row>
    <row r="33" spans="2:26" ht="18" customHeight="1" x14ac:dyDescent="0.2">
      <c r="B33" s="584" t="s">
        <v>61</v>
      </c>
      <c r="C33" s="539">
        <v>4021</v>
      </c>
      <c r="D33" s="539">
        <v>3339</v>
      </c>
      <c r="E33" s="539">
        <v>3289</v>
      </c>
      <c r="F33" s="539">
        <v>5318</v>
      </c>
      <c r="G33" s="539">
        <v>5878</v>
      </c>
      <c r="H33" s="539">
        <v>2649</v>
      </c>
      <c r="I33" s="539">
        <v>2070</v>
      </c>
      <c r="J33" s="539">
        <v>4122</v>
      </c>
      <c r="K33" s="539">
        <v>2739</v>
      </c>
      <c r="L33" s="823">
        <v>33425</v>
      </c>
      <c r="M33" s="130"/>
      <c r="N33" s="130"/>
      <c r="O33" s="584" t="s">
        <v>61</v>
      </c>
      <c r="P33" s="539">
        <v>22126</v>
      </c>
      <c r="Q33" s="539">
        <v>31592</v>
      </c>
      <c r="R33" s="539">
        <v>1516</v>
      </c>
      <c r="S33" s="539">
        <v>3759</v>
      </c>
      <c r="T33" s="539">
        <v>58993</v>
      </c>
      <c r="U33" s="539">
        <v>1507</v>
      </c>
      <c r="V33" s="539">
        <v>2096</v>
      </c>
      <c r="W33" s="539">
        <v>1050</v>
      </c>
      <c r="X33" s="539">
        <v>3617</v>
      </c>
      <c r="Y33" s="823">
        <v>100688</v>
      </c>
      <c r="Z33" s="131"/>
    </row>
    <row r="34" spans="2:26" ht="18" customHeight="1" x14ac:dyDescent="0.2">
      <c r="B34" s="580" t="s">
        <v>62</v>
      </c>
      <c r="C34" s="169">
        <v>3849</v>
      </c>
      <c r="D34" s="169">
        <v>3394</v>
      </c>
      <c r="E34" s="169">
        <v>2986</v>
      </c>
      <c r="F34" s="169">
        <v>4076</v>
      </c>
      <c r="G34" s="169">
        <v>5009</v>
      </c>
      <c r="H34" s="169">
        <v>2586</v>
      </c>
      <c r="I34" s="169">
        <v>1986</v>
      </c>
      <c r="J34" s="169">
        <v>4206</v>
      </c>
      <c r="K34" s="169">
        <v>2466</v>
      </c>
      <c r="L34" s="824">
        <v>30558</v>
      </c>
      <c r="M34" s="130"/>
      <c r="N34" s="130"/>
      <c r="O34" s="580" t="s">
        <v>62</v>
      </c>
      <c r="P34" s="169">
        <v>21531</v>
      </c>
      <c r="Q34" s="169">
        <v>31258</v>
      </c>
      <c r="R34" s="169">
        <v>1556</v>
      </c>
      <c r="S34" s="169">
        <v>4036</v>
      </c>
      <c r="T34" s="169">
        <v>58381</v>
      </c>
      <c r="U34" s="169">
        <v>1490</v>
      </c>
      <c r="V34" s="169">
        <v>2351</v>
      </c>
      <c r="W34" s="169">
        <v>977</v>
      </c>
      <c r="X34" s="169">
        <v>3284</v>
      </c>
      <c r="Y34" s="170">
        <v>97041</v>
      </c>
      <c r="Z34" s="131"/>
    </row>
    <row r="35" spans="2:26" ht="18" customHeight="1" x14ac:dyDescent="0.2">
      <c r="B35" s="584" t="s">
        <v>63</v>
      </c>
      <c r="C35" s="539">
        <v>4164</v>
      </c>
      <c r="D35" s="539">
        <v>3293</v>
      </c>
      <c r="E35" s="539">
        <v>3439</v>
      </c>
      <c r="F35" s="539">
        <v>5344</v>
      </c>
      <c r="G35" s="539">
        <v>5927</v>
      </c>
      <c r="H35" s="539">
        <v>2692</v>
      </c>
      <c r="I35" s="539">
        <v>2038</v>
      </c>
      <c r="J35" s="539">
        <v>4067</v>
      </c>
      <c r="K35" s="539">
        <v>2613</v>
      </c>
      <c r="L35" s="823">
        <v>33577</v>
      </c>
      <c r="M35" s="130"/>
      <c r="N35" s="130"/>
      <c r="O35" s="584" t="s">
        <v>63</v>
      </c>
      <c r="P35" s="539">
        <v>19138</v>
      </c>
      <c r="Q35" s="539">
        <v>31187</v>
      </c>
      <c r="R35" s="539">
        <v>1353</v>
      </c>
      <c r="S35" s="539">
        <v>3099</v>
      </c>
      <c r="T35" s="539">
        <v>54777</v>
      </c>
      <c r="U35" s="539">
        <v>1222</v>
      </c>
      <c r="V35" s="539">
        <v>2693</v>
      </c>
      <c r="W35" s="539">
        <v>939</v>
      </c>
      <c r="X35" s="539">
        <v>4462</v>
      </c>
      <c r="Y35" s="823">
        <v>97670</v>
      </c>
      <c r="Z35" s="131"/>
    </row>
    <row r="36" spans="2:26" ht="18" customHeight="1" x14ac:dyDescent="0.2">
      <c r="B36" s="580" t="s">
        <v>64</v>
      </c>
      <c r="C36" s="169">
        <v>4222</v>
      </c>
      <c r="D36" s="169">
        <v>3358</v>
      </c>
      <c r="E36" s="169">
        <v>3886</v>
      </c>
      <c r="F36" s="169">
        <v>5070</v>
      </c>
      <c r="G36" s="169">
        <v>5671</v>
      </c>
      <c r="H36" s="169">
        <v>2993</v>
      </c>
      <c r="I36" s="169">
        <v>2050</v>
      </c>
      <c r="J36" s="169">
        <v>4199</v>
      </c>
      <c r="K36" s="169">
        <v>2344</v>
      </c>
      <c r="L36" s="824">
        <v>33793</v>
      </c>
      <c r="M36" s="130"/>
      <c r="N36" s="130"/>
      <c r="O36" s="580" t="s">
        <v>64</v>
      </c>
      <c r="P36" s="169">
        <v>17575</v>
      </c>
      <c r="Q36" s="169">
        <v>30224</v>
      </c>
      <c r="R36" s="169">
        <v>1478</v>
      </c>
      <c r="S36" s="169">
        <v>3296</v>
      </c>
      <c r="T36" s="169">
        <v>52573</v>
      </c>
      <c r="U36" s="169">
        <v>1437</v>
      </c>
      <c r="V36" s="169">
        <v>2422</v>
      </c>
      <c r="W36" s="169">
        <v>1036</v>
      </c>
      <c r="X36" s="169">
        <v>4319</v>
      </c>
      <c r="Y36" s="170">
        <v>95580</v>
      </c>
      <c r="Z36" s="131"/>
    </row>
    <row r="37" spans="2:26" ht="18" customHeight="1" x14ac:dyDescent="0.2">
      <c r="B37" s="584" t="s">
        <v>65</v>
      </c>
      <c r="C37" s="539">
        <v>4070</v>
      </c>
      <c r="D37" s="539">
        <v>3401</v>
      </c>
      <c r="E37" s="539">
        <v>3801</v>
      </c>
      <c r="F37" s="539">
        <v>5180</v>
      </c>
      <c r="G37" s="539">
        <v>6187</v>
      </c>
      <c r="H37" s="539">
        <v>3208</v>
      </c>
      <c r="I37" s="539">
        <v>2067</v>
      </c>
      <c r="J37" s="539">
        <v>4233</v>
      </c>
      <c r="K37" s="539">
        <v>2551</v>
      </c>
      <c r="L37" s="823">
        <v>34698</v>
      </c>
      <c r="M37" s="130"/>
      <c r="N37" s="130"/>
      <c r="O37" s="584" t="s">
        <v>65</v>
      </c>
      <c r="P37" s="539">
        <v>15114</v>
      </c>
      <c r="Q37" s="539">
        <v>23825</v>
      </c>
      <c r="R37" s="539">
        <v>1420</v>
      </c>
      <c r="S37" s="539">
        <v>2436</v>
      </c>
      <c r="T37" s="539">
        <v>42795</v>
      </c>
      <c r="U37" s="539">
        <v>1892</v>
      </c>
      <c r="V37" s="539">
        <v>2698</v>
      </c>
      <c r="W37" s="539">
        <v>1288</v>
      </c>
      <c r="X37" s="539">
        <v>3924</v>
      </c>
      <c r="Y37" s="823">
        <v>87295</v>
      </c>
      <c r="Z37" s="131"/>
    </row>
    <row r="38" spans="2:26" ht="18" customHeight="1" x14ac:dyDescent="0.2">
      <c r="B38" s="811">
        <v>2016</v>
      </c>
      <c r="C38" s="169">
        <v>48675</v>
      </c>
      <c r="D38" s="169">
        <v>38772</v>
      </c>
      <c r="E38" s="169">
        <v>33384</v>
      </c>
      <c r="F38" s="169">
        <v>50559</v>
      </c>
      <c r="G38" s="169">
        <v>64826</v>
      </c>
      <c r="H38" s="169">
        <v>34393</v>
      </c>
      <c r="I38" s="169">
        <v>24366</v>
      </c>
      <c r="J38" s="169">
        <v>51239</v>
      </c>
      <c r="K38" s="169">
        <v>28967</v>
      </c>
      <c r="L38" s="824">
        <v>375181</v>
      </c>
      <c r="M38" s="441"/>
      <c r="N38" s="441"/>
      <c r="O38" s="811">
        <v>2016</v>
      </c>
      <c r="P38" s="169">
        <v>240221</v>
      </c>
      <c r="Q38" s="169">
        <v>367890</v>
      </c>
      <c r="R38" s="169">
        <v>14349</v>
      </c>
      <c r="S38" s="169">
        <v>38142</v>
      </c>
      <c r="T38" s="169">
        <v>660602</v>
      </c>
      <c r="U38" s="169">
        <v>18927</v>
      </c>
      <c r="V38" s="169">
        <v>25752</v>
      </c>
      <c r="W38" s="169">
        <v>12350</v>
      </c>
      <c r="X38" s="169">
        <v>43012</v>
      </c>
      <c r="Y38" s="170">
        <v>1135824</v>
      </c>
      <c r="Z38" s="131"/>
    </row>
    <row r="39" spans="2:26" ht="18" customHeight="1" x14ac:dyDescent="0.2">
      <c r="B39" s="584" t="s">
        <v>0</v>
      </c>
      <c r="C39" s="539">
        <v>3883</v>
      </c>
      <c r="D39" s="539">
        <v>3465</v>
      </c>
      <c r="E39" s="539">
        <v>2850</v>
      </c>
      <c r="F39" s="539">
        <v>3730</v>
      </c>
      <c r="G39" s="539">
        <v>5010</v>
      </c>
      <c r="H39" s="539">
        <v>2773</v>
      </c>
      <c r="I39" s="539">
        <v>1866</v>
      </c>
      <c r="J39" s="539">
        <v>4099</v>
      </c>
      <c r="K39" s="539">
        <v>2216</v>
      </c>
      <c r="L39" s="823">
        <v>29892</v>
      </c>
      <c r="M39" s="441"/>
      <c r="N39" s="441"/>
      <c r="O39" s="584" t="s">
        <v>0</v>
      </c>
      <c r="P39" s="539">
        <v>18333</v>
      </c>
      <c r="Q39" s="539">
        <v>29703</v>
      </c>
      <c r="R39" s="539">
        <v>977</v>
      </c>
      <c r="S39" s="539">
        <v>2944</v>
      </c>
      <c r="T39" s="539">
        <v>51957</v>
      </c>
      <c r="U39" s="539">
        <v>1378</v>
      </c>
      <c r="V39" s="539">
        <v>2319</v>
      </c>
      <c r="W39" s="539">
        <v>919</v>
      </c>
      <c r="X39" s="539">
        <v>3462</v>
      </c>
      <c r="Y39" s="823">
        <v>89927</v>
      </c>
      <c r="Z39" s="131"/>
    </row>
    <row r="40" spans="2:26" ht="18" customHeight="1" x14ac:dyDescent="0.2">
      <c r="B40" s="580" t="s">
        <v>1</v>
      </c>
      <c r="C40" s="169">
        <v>3636</v>
      </c>
      <c r="D40" s="169">
        <v>3442</v>
      </c>
      <c r="E40" s="169">
        <v>2381</v>
      </c>
      <c r="F40" s="169">
        <v>3913</v>
      </c>
      <c r="G40" s="169">
        <v>5191</v>
      </c>
      <c r="H40" s="169">
        <v>2621</v>
      </c>
      <c r="I40" s="169">
        <v>1899</v>
      </c>
      <c r="J40" s="169">
        <v>3868</v>
      </c>
      <c r="K40" s="169">
        <v>2157</v>
      </c>
      <c r="L40" s="824">
        <v>29108</v>
      </c>
      <c r="M40" s="441"/>
      <c r="N40" s="441"/>
      <c r="O40" s="580" t="s">
        <v>1</v>
      </c>
      <c r="P40" s="169">
        <v>18575</v>
      </c>
      <c r="Q40" s="169">
        <v>27270</v>
      </c>
      <c r="R40" s="169">
        <v>760</v>
      </c>
      <c r="S40" s="169">
        <v>2949</v>
      </c>
      <c r="T40" s="169">
        <v>49554</v>
      </c>
      <c r="U40" s="169">
        <v>1437</v>
      </c>
      <c r="V40" s="169">
        <v>1693</v>
      </c>
      <c r="W40" s="169">
        <v>1017</v>
      </c>
      <c r="X40" s="169">
        <v>3223</v>
      </c>
      <c r="Y40" s="170">
        <v>86032</v>
      </c>
      <c r="Z40" s="131"/>
    </row>
    <row r="41" spans="2:26" ht="18" customHeight="1" x14ac:dyDescent="0.2">
      <c r="B41" s="584" t="s">
        <v>2</v>
      </c>
      <c r="C41" s="539">
        <v>4280</v>
      </c>
      <c r="D41" s="539">
        <v>3380</v>
      </c>
      <c r="E41" s="539">
        <v>2624</v>
      </c>
      <c r="F41" s="539">
        <v>4114</v>
      </c>
      <c r="G41" s="539">
        <v>5225</v>
      </c>
      <c r="H41" s="539">
        <v>2937</v>
      </c>
      <c r="I41" s="539">
        <v>1969</v>
      </c>
      <c r="J41" s="539">
        <v>4336</v>
      </c>
      <c r="K41" s="539">
        <v>2294</v>
      </c>
      <c r="L41" s="823">
        <v>31159</v>
      </c>
      <c r="M41" s="441"/>
      <c r="N41" s="441"/>
      <c r="O41" s="584" t="s">
        <v>2</v>
      </c>
      <c r="P41" s="539">
        <v>21522</v>
      </c>
      <c r="Q41" s="539">
        <v>31253</v>
      </c>
      <c r="R41" s="539">
        <v>1203</v>
      </c>
      <c r="S41" s="539">
        <v>3181</v>
      </c>
      <c r="T41" s="539">
        <v>57159</v>
      </c>
      <c r="U41" s="539">
        <v>1532</v>
      </c>
      <c r="V41" s="539">
        <v>1931</v>
      </c>
      <c r="W41" s="539">
        <v>1050</v>
      </c>
      <c r="X41" s="539">
        <v>3450</v>
      </c>
      <c r="Y41" s="823">
        <v>96281</v>
      </c>
      <c r="Z41" s="131"/>
    </row>
    <row r="42" spans="2:26" ht="18" customHeight="1" x14ac:dyDescent="0.2">
      <c r="B42" s="580" t="s">
        <v>3</v>
      </c>
      <c r="C42" s="169">
        <v>4188</v>
      </c>
      <c r="D42" s="169">
        <v>3849</v>
      </c>
      <c r="E42" s="169">
        <v>2628</v>
      </c>
      <c r="F42" s="169">
        <v>4226</v>
      </c>
      <c r="G42" s="169">
        <v>5338</v>
      </c>
      <c r="H42" s="169">
        <v>2393</v>
      </c>
      <c r="I42" s="169">
        <v>1896</v>
      </c>
      <c r="J42" s="169">
        <v>4170</v>
      </c>
      <c r="K42" s="169">
        <v>2410</v>
      </c>
      <c r="L42" s="824">
        <v>31098</v>
      </c>
      <c r="M42" s="441"/>
      <c r="N42" s="441"/>
      <c r="O42" s="580" t="s">
        <v>3</v>
      </c>
      <c r="P42" s="169">
        <v>20480</v>
      </c>
      <c r="Q42" s="169">
        <v>31211</v>
      </c>
      <c r="R42" s="169">
        <v>1061</v>
      </c>
      <c r="S42" s="169">
        <v>3320</v>
      </c>
      <c r="T42" s="169">
        <v>56072</v>
      </c>
      <c r="U42" s="169">
        <v>1561</v>
      </c>
      <c r="V42" s="169">
        <v>1980</v>
      </c>
      <c r="W42" s="169">
        <v>1183</v>
      </c>
      <c r="X42" s="169">
        <v>2855</v>
      </c>
      <c r="Y42" s="170">
        <v>94749</v>
      </c>
      <c r="Z42" s="131"/>
    </row>
    <row r="43" spans="2:26" ht="18" customHeight="1" x14ac:dyDescent="0.2">
      <c r="B43" s="584" t="s">
        <v>4</v>
      </c>
      <c r="C43" s="539">
        <v>3952</v>
      </c>
      <c r="D43" s="539">
        <v>3254</v>
      </c>
      <c r="E43" s="539">
        <v>2757</v>
      </c>
      <c r="F43" s="539">
        <v>4291</v>
      </c>
      <c r="G43" s="539">
        <v>5405</v>
      </c>
      <c r="H43" s="539">
        <v>2872</v>
      </c>
      <c r="I43" s="539">
        <v>1926</v>
      </c>
      <c r="J43" s="539">
        <v>4163</v>
      </c>
      <c r="K43" s="539">
        <v>2508</v>
      </c>
      <c r="L43" s="823">
        <v>31128</v>
      </c>
      <c r="M43" s="441"/>
      <c r="N43" s="441"/>
      <c r="O43" s="584" t="s">
        <v>4</v>
      </c>
      <c r="P43" s="539">
        <v>20485</v>
      </c>
      <c r="Q43" s="539">
        <v>31098</v>
      </c>
      <c r="R43" s="539">
        <v>1255</v>
      </c>
      <c r="S43" s="539">
        <v>3320</v>
      </c>
      <c r="T43" s="539">
        <v>56158</v>
      </c>
      <c r="U43" s="539">
        <v>1580</v>
      </c>
      <c r="V43" s="539">
        <v>1907</v>
      </c>
      <c r="W43" s="539">
        <v>1096</v>
      </c>
      <c r="X43" s="539">
        <v>3248</v>
      </c>
      <c r="Y43" s="823">
        <v>95117</v>
      </c>
      <c r="Z43" s="131"/>
    </row>
    <row r="44" spans="2:26" ht="18" customHeight="1" x14ac:dyDescent="0.2">
      <c r="B44" s="580" t="s">
        <v>5</v>
      </c>
      <c r="C44" s="169">
        <v>4114</v>
      </c>
      <c r="D44" s="169">
        <v>2652</v>
      </c>
      <c r="E44" s="169">
        <v>2775</v>
      </c>
      <c r="F44" s="169">
        <v>4165</v>
      </c>
      <c r="G44" s="169">
        <v>5250</v>
      </c>
      <c r="H44" s="169">
        <v>2523</v>
      </c>
      <c r="I44" s="169">
        <v>2126</v>
      </c>
      <c r="J44" s="169">
        <v>4297</v>
      </c>
      <c r="K44" s="169">
        <v>2410</v>
      </c>
      <c r="L44" s="824">
        <v>30312</v>
      </c>
      <c r="M44" s="441"/>
      <c r="N44" s="441"/>
      <c r="O44" s="580" t="s">
        <v>5</v>
      </c>
      <c r="P44" s="169">
        <v>20702</v>
      </c>
      <c r="Q44" s="169">
        <v>32735</v>
      </c>
      <c r="R44" s="169">
        <v>1147</v>
      </c>
      <c r="S44" s="169">
        <v>3291</v>
      </c>
      <c r="T44" s="169">
        <v>57875</v>
      </c>
      <c r="U44" s="169">
        <v>1772</v>
      </c>
      <c r="V44" s="169">
        <v>1944</v>
      </c>
      <c r="W44" s="169">
        <v>1016</v>
      </c>
      <c r="X44" s="169">
        <v>3308</v>
      </c>
      <c r="Y44" s="170">
        <v>96227</v>
      </c>
      <c r="Z44" s="131"/>
    </row>
    <row r="45" spans="2:26" ht="18" customHeight="1" x14ac:dyDescent="0.2">
      <c r="B45" s="584" t="s">
        <v>60</v>
      </c>
      <c r="C45" s="539">
        <v>4016</v>
      </c>
      <c r="D45" s="539">
        <v>3386</v>
      </c>
      <c r="E45" s="539">
        <v>2724</v>
      </c>
      <c r="F45" s="539">
        <v>4169</v>
      </c>
      <c r="G45" s="539">
        <v>5348</v>
      </c>
      <c r="H45" s="539">
        <v>2646</v>
      </c>
      <c r="I45" s="539">
        <v>1887</v>
      </c>
      <c r="J45" s="539">
        <v>4355</v>
      </c>
      <c r="K45" s="539">
        <v>2445</v>
      </c>
      <c r="L45" s="823">
        <v>30976</v>
      </c>
      <c r="M45" s="441"/>
      <c r="N45" s="441"/>
      <c r="O45" s="584" t="s">
        <v>60</v>
      </c>
      <c r="P45" s="539">
        <v>20343</v>
      </c>
      <c r="Q45" s="539">
        <v>28355</v>
      </c>
      <c r="R45" s="539">
        <v>1238</v>
      </c>
      <c r="S45" s="539">
        <v>2903</v>
      </c>
      <c r="T45" s="539">
        <v>52839</v>
      </c>
      <c r="U45" s="539">
        <v>1483</v>
      </c>
      <c r="V45" s="539">
        <v>2262</v>
      </c>
      <c r="W45" s="539">
        <v>871</v>
      </c>
      <c r="X45" s="539">
        <v>3630</v>
      </c>
      <c r="Y45" s="823">
        <v>92061</v>
      </c>
      <c r="Z45" s="131"/>
    </row>
    <row r="46" spans="2:26" ht="18" customHeight="1" x14ac:dyDescent="0.2">
      <c r="B46" s="580" t="s">
        <v>61</v>
      </c>
      <c r="C46" s="169">
        <v>3924</v>
      </c>
      <c r="D46" s="169">
        <v>2927</v>
      </c>
      <c r="E46" s="169">
        <v>2794</v>
      </c>
      <c r="F46" s="169">
        <v>4388</v>
      </c>
      <c r="G46" s="169">
        <v>5679</v>
      </c>
      <c r="H46" s="169">
        <v>3225</v>
      </c>
      <c r="I46" s="169">
        <v>2253</v>
      </c>
      <c r="J46" s="169">
        <v>4242</v>
      </c>
      <c r="K46" s="169">
        <v>2635</v>
      </c>
      <c r="L46" s="824">
        <v>32067</v>
      </c>
      <c r="M46" s="441"/>
      <c r="N46" s="441"/>
      <c r="O46" s="580" t="s">
        <v>61</v>
      </c>
      <c r="P46" s="169">
        <v>22207</v>
      </c>
      <c r="Q46" s="169">
        <v>32560</v>
      </c>
      <c r="R46" s="169">
        <v>1415</v>
      </c>
      <c r="S46" s="169">
        <v>3457</v>
      </c>
      <c r="T46" s="169">
        <v>59639</v>
      </c>
      <c r="U46" s="169">
        <v>1551</v>
      </c>
      <c r="V46" s="169">
        <v>2452</v>
      </c>
      <c r="W46" s="169">
        <v>1090</v>
      </c>
      <c r="X46" s="169">
        <v>4177</v>
      </c>
      <c r="Y46" s="170">
        <v>100976</v>
      </c>
      <c r="Z46" s="131"/>
    </row>
    <row r="47" spans="2:26" ht="18" customHeight="1" x14ac:dyDescent="0.2">
      <c r="B47" s="584" t="s">
        <v>62</v>
      </c>
      <c r="C47" s="539">
        <v>4263</v>
      </c>
      <c r="D47" s="539">
        <v>3001</v>
      </c>
      <c r="E47" s="539">
        <v>3283</v>
      </c>
      <c r="F47" s="539">
        <v>4194</v>
      </c>
      <c r="G47" s="539">
        <v>5492</v>
      </c>
      <c r="H47" s="539">
        <v>2932</v>
      </c>
      <c r="I47" s="539">
        <v>2142</v>
      </c>
      <c r="J47" s="539">
        <v>4474</v>
      </c>
      <c r="K47" s="539">
        <v>2498</v>
      </c>
      <c r="L47" s="823">
        <v>32279</v>
      </c>
      <c r="M47" s="441"/>
      <c r="N47" s="441"/>
      <c r="O47" s="584" t="s">
        <v>62</v>
      </c>
      <c r="P47" s="539">
        <v>21191</v>
      </c>
      <c r="Q47" s="539">
        <v>31397</v>
      </c>
      <c r="R47" s="539">
        <v>1464</v>
      </c>
      <c r="S47" s="539">
        <v>3310</v>
      </c>
      <c r="T47" s="539">
        <v>57362</v>
      </c>
      <c r="U47" s="539">
        <v>1585</v>
      </c>
      <c r="V47" s="539">
        <v>2325</v>
      </c>
      <c r="W47" s="539">
        <v>943</v>
      </c>
      <c r="X47" s="539">
        <v>4048</v>
      </c>
      <c r="Y47" s="823">
        <v>98542</v>
      </c>
      <c r="Z47" s="131"/>
    </row>
    <row r="48" spans="2:26" ht="18" customHeight="1" x14ac:dyDescent="0.2">
      <c r="B48" s="580" t="s">
        <v>63</v>
      </c>
      <c r="C48" s="169">
        <v>4018</v>
      </c>
      <c r="D48" s="169">
        <v>2900</v>
      </c>
      <c r="E48" s="169">
        <v>2947</v>
      </c>
      <c r="F48" s="169">
        <v>4321</v>
      </c>
      <c r="G48" s="169">
        <v>5457</v>
      </c>
      <c r="H48" s="169">
        <v>2895</v>
      </c>
      <c r="I48" s="169">
        <v>2027</v>
      </c>
      <c r="J48" s="169">
        <v>4513</v>
      </c>
      <c r="K48" s="169">
        <v>2307</v>
      </c>
      <c r="L48" s="824">
        <v>31385</v>
      </c>
      <c r="M48" s="441"/>
      <c r="N48" s="441"/>
      <c r="O48" s="580" t="s">
        <v>63</v>
      </c>
      <c r="P48" s="169">
        <v>20421</v>
      </c>
      <c r="Q48" s="169">
        <v>31707</v>
      </c>
      <c r="R48" s="169">
        <v>1308</v>
      </c>
      <c r="S48" s="169">
        <v>3731</v>
      </c>
      <c r="T48" s="169">
        <v>57167</v>
      </c>
      <c r="U48" s="169">
        <v>1617</v>
      </c>
      <c r="V48" s="169">
        <v>2081</v>
      </c>
      <c r="W48" s="169">
        <v>936</v>
      </c>
      <c r="X48" s="169">
        <v>4268</v>
      </c>
      <c r="Y48" s="170">
        <v>97454</v>
      </c>
      <c r="Z48" s="131"/>
    </row>
    <row r="49" spans="2:27" ht="18" customHeight="1" x14ac:dyDescent="0.2">
      <c r="B49" s="584" t="s">
        <v>64</v>
      </c>
      <c r="C49" s="539">
        <v>4041</v>
      </c>
      <c r="D49" s="539">
        <v>3118</v>
      </c>
      <c r="E49" s="539">
        <v>3168</v>
      </c>
      <c r="F49" s="539">
        <v>4399</v>
      </c>
      <c r="G49" s="539">
        <v>5617</v>
      </c>
      <c r="H49" s="539">
        <v>3336</v>
      </c>
      <c r="I49" s="539">
        <v>2207</v>
      </c>
      <c r="J49" s="539">
        <v>4336</v>
      </c>
      <c r="K49" s="539">
        <v>2558</v>
      </c>
      <c r="L49" s="823">
        <v>32780</v>
      </c>
      <c r="M49" s="441"/>
      <c r="N49" s="441"/>
      <c r="O49" s="584" t="s">
        <v>64</v>
      </c>
      <c r="P49" s="539">
        <v>19100</v>
      </c>
      <c r="Q49" s="539">
        <v>30987</v>
      </c>
      <c r="R49" s="539">
        <v>1398</v>
      </c>
      <c r="S49" s="539">
        <v>3027</v>
      </c>
      <c r="T49" s="539">
        <v>54512</v>
      </c>
      <c r="U49" s="539">
        <v>1560</v>
      </c>
      <c r="V49" s="539">
        <v>2085</v>
      </c>
      <c r="W49" s="539">
        <v>1007</v>
      </c>
      <c r="X49" s="539">
        <v>4475</v>
      </c>
      <c r="Y49" s="823">
        <v>96419</v>
      </c>
      <c r="Z49" s="131"/>
    </row>
    <row r="50" spans="2:27" ht="18" customHeight="1" x14ac:dyDescent="0.2">
      <c r="B50" s="580" t="s">
        <v>65</v>
      </c>
      <c r="C50" s="169">
        <v>4360</v>
      </c>
      <c r="D50" s="169">
        <v>3398</v>
      </c>
      <c r="E50" s="169">
        <v>2453</v>
      </c>
      <c r="F50" s="169">
        <v>4649</v>
      </c>
      <c r="G50" s="169">
        <v>5814</v>
      </c>
      <c r="H50" s="169">
        <v>3240</v>
      </c>
      <c r="I50" s="169">
        <v>2168</v>
      </c>
      <c r="J50" s="169">
        <v>4386</v>
      </c>
      <c r="K50" s="169">
        <v>2529</v>
      </c>
      <c r="L50" s="824">
        <v>32997</v>
      </c>
      <c r="M50" s="441"/>
      <c r="N50" s="441"/>
      <c r="O50" s="580" t="s">
        <v>65</v>
      </c>
      <c r="P50" s="169">
        <v>16862</v>
      </c>
      <c r="Q50" s="169">
        <v>29614</v>
      </c>
      <c r="R50" s="169">
        <v>1123</v>
      </c>
      <c r="S50" s="169">
        <v>2709</v>
      </c>
      <c r="T50" s="169">
        <v>50308</v>
      </c>
      <c r="U50" s="169">
        <v>1871</v>
      </c>
      <c r="V50" s="169">
        <v>2773</v>
      </c>
      <c r="W50" s="169">
        <v>1222</v>
      </c>
      <c r="X50" s="169">
        <v>2868</v>
      </c>
      <c r="Y50" s="170">
        <v>92039</v>
      </c>
      <c r="Z50" s="131"/>
    </row>
    <row r="51" spans="2:27" ht="18" customHeight="1" x14ac:dyDescent="0.2">
      <c r="B51" s="142">
        <v>2015</v>
      </c>
      <c r="C51" s="539">
        <v>48201</v>
      </c>
      <c r="D51" s="539">
        <v>38394</v>
      </c>
      <c r="E51" s="539">
        <v>32761</v>
      </c>
      <c r="F51" s="539">
        <v>47837</v>
      </c>
      <c r="G51" s="539">
        <v>62345</v>
      </c>
      <c r="H51" s="539">
        <v>31504</v>
      </c>
      <c r="I51" s="539">
        <v>22513</v>
      </c>
      <c r="J51" s="539">
        <v>52632</v>
      </c>
      <c r="K51" s="539">
        <v>27084</v>
      </c>
      <c r="L51" s="823">
        <v>363271</v>
      </c>
      <c r="M51" s="441"/>
      <c r="N51" s="441"/>
      <c r="O51" s="142">
        <v>2015</v>
      </c>
      <c r="P51" s="539">
        <v>240590</v>
      </c>
      <c r="Q51" s="539">
        <v>370962</v>
      </c>
      <c r="R51" s="539">
        <v>11991</v>
      </c>
      <c r="S51" s="539">
        <v>37190</v>
      </c>
      <c r="T51" s="539">
        <v>660733</v>
      </c>
      <c r="U51" s="539">
        <v>22825</v>
      </c>
      <c r="V51" s="539">
        <v>23093</v>
      </c>
      <c r="W51" s="539">
        <v>8825</v>
      </c>
      <c r="X51" s="539">
        <v>40993</v>
      </c>
      <c r="Y51" s="823">
        <v>1119740</v>
      </c>
      <c r="Z51" s="437"/>
    </row>
    <row r="52" spans="2:27" ht="18" customHeight="1" x14ac:dyDescent="0.2">
      <c r="B52" s="580" t="s">
        <v>0</v>
      </c>
      <c r="C52" s="169">
        <v>3970</v>
      </c>
      <c r="D52" s="169">
        <v>3800</v>
      </c>
      <c r="E52" s="169">
        <v>3285</v>
      </c>
      <c r="F52" s="169">
        <v>3616</v>
      </c>
      <c r="G52" s="169">
        <v>5106</v>
      </c>
      <c r="H52" s="169">
        <v>2311</v>
      </c>
      <c r="I52" s="169">
        <v>1847</v>
      </c>
      <c r="J52" s="169">
        <v>4153</v>
      </c>
      <c r="K52" s="169">
        <v>2089</v>
      </c>
      <c r="L52" s="824">
        <v>30177</v>
      </c>
      <c r="M52" s="441"/>
      <c r="N52" s="441"/>
      <c r="O52" s="580" t="s">
        <v>0</v>
      </c>
      <c r="P52" s="169">
        <v>19793</v>
      </c>
      <c r="Q52" s="169">
        <v>30889</v>
      </c>
      <c r="R52" s="169">
        <v>1029</v>
      </c>
      <c r="S52" s="169">
        <v>3516</v>
      </c>
      <c r="T52" s="169">
        <v>55227</v>
      </c>
      <c r="U52" s="169">
        <v>2003</v>
      </c>
      <c r="V52" s="169">
        <v>2000</v>
      </c>
      <c r="W52" s="169">
        <v>588</v>
      </c>
      <c r="X52" s="169">
        <v>4050</v>
      </c>
      <c r="Y52" s="170">
        <v>94045</v>
      </c>
      <c r="Z52" s="131"/>
      <c r="AA52" s="15"/>
    </row>
    <row r="53" spans="2:27" ht="18" customHeight="1" x14ac:dyDescent="0.2">
      <c r="B53" s="584" t="s">
        <v>1</v>
      </c>
      <c r="C53" s="539">
        <v>3785</v>
      </c>
      <c r="D53" s="539">
        <v>3307</v>
      </c>
      <c r="E53" s="539">
        <v>2769</v>
      </c>
      <c r="F53" s="539">
        <v>3657</v>
      </c>
      <c r="G53" s="539">
        <v>4878</v>
      </c>
      <c r="H53" s="539">
        <v>2123</v>
      </c>
      <c r="I53" s="539">
        <v>1726</v>
      </c>
      <c r="J53" s="539">
        <v>4185</v>
      </c>
      <c r="K53" s="539">
        <v>1980</v>
      </c>
      <c r="L53" s="823">
        <v>28410</v>
      </c>
      <c r="M53" s="441"/>
      <c r="N53" s="441"/>
      <c r="O53" s="584" t="s">
        <v>1</v>
      </c>
      <c r="P53" s="539">
        <v>18415</v>
      </c>
      <c r="Q53" s="539">
        <v>26579</v>
      </c>
      <c r="R53" s="539">
        <v>913</v>
      </c>
      <c r="S53" s="539">
        <v>3190</v>
      </c>
      <c r="T53" s="539">
        <v>49097</v>
      </c>
      <c r="U53" s="539">
        <v>2046</v>
      </c>
      <c r="V53" s="539">
        <v>1868</v>
      </c>
      <c r="W53" s="539">
        <v>495</v>
      </c>
      <c r="X53" s="539">
        <v>2566</v>
      </c>
      <c r="Y53" s="823">
        <v>84482</v>
      </c>
      <c r="Z53" s="131"/>
      <c r="AA53" s="15"/>
    </row>
    <row r="54" spans="2:27" ht="18" customHeight="1" x14ac:dyDescent="0.2">
      <c r="B54" s="580" t="s">
        <v>2</v>
      </c>
      <c r="C54" s="169">
        <v>4220</v>
      </c>
      <c r="D54" s="169">
        <v>3275</v>
      </c>
      <c r="E54" s="169">
        <v>2615</v>
      </c>
      <c r="F54" s="169">
        <v>4170</v>
      </c>
      <c r="G54" s="169">
        <v>5370</v>
      </c>
      <c r="H54" s="169">
        <v>2618</v>
      </c>
      <c r="I54" s="169">
        <v>1889</v>
      </c>
      <c r="J54" s="169">
        <v>4416</v>
      </c>
      <c r="K54" s="169">
        <v>2205</v>
      </c>
      <c r="L54" s="824">
        <v>30778</v>
      </c>
      <c r="M54" s="441"/>
      <c r="N54" s="441"/>
      <c r="O54" s="580" t="s">
        <v>2</v>
      </c>
      <c r="P54" s="169">
        <v>20686</v>
      </c>
      <c r="Q54" s="169">
        <v>30830</v>
      </c>
      <c r="R54" s="169">
        <v>913</v>
      </c>
      <c r="S54" s="169">
        <v>3044</v>
      </c>
      <c r="T54" s="169">
        <v>55473</v>
      </c>
      <c r="U54" s="169">
        <v>2048</v>
      </c>
      <c r="V54" s="169">
        <v>1858</v>
      </c>
      <c r="W54" s="169">
        <v>541</v>
      </c>
      <c r="X54" s="169">
        <v>3515</v>
      </c>
      <c r="Y54" s="170">
        <v>94213</v>
      </c>
      <c r="Z54" s="131"/>
      <c r="AA54" s="15"/>
    </row>
    <row r="55" spans="2:27" ht="18" customHeight="1" x14ac:dyDescent="0.2">
      <c r="B55" s="584" t="s">
        <v>3</v>
      </c>
      <c r="C55" s="539">
        <v>3864</v>
      </c>
      <c r="D55" s="539">
        <v>3657</v>
      </c>
      <c r="E55" s="539">
        <v>2204</v>
      </c>
      <c r="F55" s="539">
        <v>3955</v>
      </c>
      <c r="G55" s="539">
        <v>5168</v>
      </c>
      <c r="H55" s="539">
        <v>2304</v>
      </c>
      <c r="I55" s="539">
        <v>1858</v>
      </c>
      <c r="J55" s="539">
        <v>4507</v>
      </c>
      <c r="K55" s="539">
        <v>2234</v>
      </c>
      <c r="L55" s="823">
        <v>29751</v>
      </c>
      <c r="M55" s="441"/>
      <c r="N55" s="441"/>
      <c r="O55" s="584" t="s">
        <v>3</v>
      </c>
      <c r="P55" s="539">
        <v>20664</v>
      </c>
      <c r="Q55" s="539">
        <v>30517</v>
      </c>
      <c r="R55" s="539">
        <v>961</v>
      </c>
      <c r="S55" s="539">
        <v>3474</v>
      </c>
      <c r="T55" s="539">
        <v>55616</v>
      </c>
      <c r="U55" s="539">
        <v>1906</v>
      </c>
      <c r="V55" s="539">
        <v>1721</v>
      </c>
      <c r="W55" s="539">
        <v>562</v>
      </c>
      <c r="X55" s="539">
        <v>3422</v>
      </c>
      <c r="Y55" s="823">
        <v>92978</v>
      </c>
      <c r="Z55" s="131"/>
      <c r="AA55" s="15"/>
    </row>
    <row r="56" spans="2:27" ht="18" customHeight="1" x14ac:dyDescent="0.2">
      <c r="B56" s="580" t="s">
        <v>4</v>
      </c>
      <c r="C56" s="169">
        <v>3777</v>
      </c>
      <c r="D56" s="169">
        <v>3127</v>
      </c>
      <c r="E56" s="169">
        <v>2687</v>
      </c>
      <c r="F56" s="169">
        <v>4032</v>
      </c>
      <c r="G56" s="169">
        <v>4996</v>
      </c>
      <c r="H56" s="169">
        <v>2499</v>
      </c>
      <c r="I56" s="169">
        <v>1748</v>
      </c>
      <c r="J56" s="169">
        <v>4302</v>
      </c>
      <c r="K56" s="169">
        <v>2293</v>
      </c>
      <c r="L56" s="824">
        <v>29461</v>
      </c>
      <c r="M56" s="441"/>
      <c r="N56" s="441"/>
      <c r="O56" s="580" t="s">
        <v>4</v>
      </c>
      <c r="P56" s="169">
        <v>20799</v>
      </c>
      <c r="Q56" s="169">
        <v>31433</v>
      </c>
      <c r="R56" s="169">
        <v>1058</v>
      </c>
      <c r="S56" s="169">
        <v>3309</v>
      </c>
      <c r="T56" s="169">
        <v>56599</v>
      </c>
      <c r="U56" s="169">
        <v>1799</v>
      </c>
      <c r="V56" s="169">
        <v>1857</v>
      </c>
      <c r="W56" s="169">
        <v>518</v>
      </c>
      <c r="X56" s="169">
        <v>2643</v>
      </c>
      <c r="Y56" s="170">
        <v>92877</v>
      </c>
      <c r="Z56" s="131"/>
      <c r="AA56" s="15"/>
    </row>
    <row r="57" spans="2:27" ht="18" customHeight="1" x14ac:dyDescent="0.2">
      <c r="B57" s="584" t="s">
        <v>5</v>
      </c>
      <c r="C57" s="539">
        <v>3815</v>
      </c>
      <c r="D57" s="539">
        <v>3218</v>
      </c>
      <c r="E57" s="539">
        <v>3099</v>
      </c>
      <c r="F57" s="539">
        <v>3929</v>
      </c>
      <c r="G57" s="539">
        <v>4836</v>
      </c>
      <c r="H57" s="539">
        <v>2626</v>
      </c>
      <c r="I57" s="539">
        <v>1886</v>
      </c>
      <c r="J57" s="539">
        <v>4735</v>
      </c>
      <c r="K57" s="539">
        <v>2270</v>
      </c>
      <c r="L57" s="823">
        <v>30414</v>
      </c>
      <c r="M57" s="441"/>
      <c r="N57" s="441"/>
      <c r="O57" s="584" t="s">
        <v>5</v>
      </c>
      <c r="P57" s="539">
        <v>21501</v>
      </c>
      <c r="Q57" s="539">
        <v>33211</v>
      </c>
      <c r="R57" s="539">
        <v>985</v>
      </c>
      <c r="S57" s="539">
        <v>3177</v>
      </c>
      <c r="T57" s="539">
        <v>58874</v>
      </c>
      <c r="U57" s="539">
        <v>1962</v>
      </c>
      <c r="V57" s="539">
        <v>1626</v>
      </c>
      <c r="W57" s="539">
        <v>1040</v>
      </c>
      <c r="X57" s="539">
        <v>3512</v>
      </c>
      <c r="Y57" s="823">
        <v>97428</v>
      </c>
      <c r="Z57" s="131"/>
      <c r="AA57" s="15"/>
    </row>
    <row r="58" spans="2:27" ht="18" customHeight="1" x14ac:dyDescent="0.2">
      <c r="B58" s="580" t="s">
        <v>60</v>
      </c>
      <c r="C58" s="169">
        <v>4069</v>
      </c>
      <c r="D58" s="169">
        <v>3340</v>
      </c>
      <c r="E58" s="169">
        <v>2449</v>
      </c>
      <c r="F58" s="169">
        <v>3947</v>
      </c>
      <c r="G58" s="169">
        <v>5275</v>
      </c>
      <c r="H58" s="169">
        <v>2567</v>
      </c>
      <c r="I58" s="169">
        <v>1993</v>
      </c>
      <c r="J58" s="169">
        <v>4670</v>
      </c>
      <c r="K58" s="169">
        <v>2476</v>
      </c>
      <c r="L58" s="824">
        <v>30786</v>
      </c>
      <c r="M58" s="441"/>
      <c r="N58" s="441"/>
      <c r="O58" s="580" t="s">
        <v>60</v>
      </c>
      <c r="P58" s="169">
        <v>20680</v>
      </c>
      <c r="Q58" s="169">
        <v>32020</v>
      </c>
      <c r="R58" s="169">
        <v>994</v>
      </c>
      <c r="S58" s="169">
        <v>3056</v>
      </c>
      <c r="T58" s="169">
        <v>56750</v>
      </c>
      <c r="U58" s="169">
        <v>1970</v>
      </c>
      <c r="V58" s="169">
        <v>2400</v>
      </c>
      <c r="W58" s="169">
        <v>545</v>
      </c>
      <c r="X58" s="169">
        <v>3735</v>
      </c>
      <c r="Y58" s="170">
        <v>96186</v>
      </c>
      <c r="Z58" s="131"/>
      <c r="AA58" s="15"/>
    </row>
    <row r="59" spans="2:27" ht="18" customHeight="1" x14ac:dyDescent="0.2">
      <c r="B59" s="584" t="s">
        <v>61</v>
      </c>
      <c r="C59" s="539">
        <v>3860</v>
      </c>
      <c r="D59" s="539">
        <v>2570</v>
      </c>
      <c r="E59" s="539">
        <v>2513</v>
      </c>
      <c r="F59" s="539">
        <v>4374</v>
      </c>
      <c r="G59" s="539">
        <v>5609</v>
      </c>
      <c r="H59" s="539">
        <v>2845</v>
      </c>
      <c r="I59" s="539">
        <v>1896</v>
      </c>
      <c r="J59" s="539">
        <v>4828</v>
      </c>
      <c r="K59" s="539">
        <v>2385</v>
      </c>
      <c r="L59" s="823">
        <v>30880</v>
      </c>
      <c r="M59" s="441"/>
      <c r="N59" s="441"/>
      <c r="O59" s="584" t="s">
        <v>61</v>
      </c>
      <c r="P59" s="539">
        <v>21873</v>
      </c>
      <c r="Q59" s="539">
        <v>31572</v>
      </c>
      <c r="R59" s="539">
        <v>1025</v>
      </c>
      <c r="S59" s="539">
        <v>3055</v>
      </c>
      <c r="T59" s="539">
        <v>57525</v>
      </c>
      <c r="U59" s="539">
        <v>2129</v>
      </c>
      <c r="V59" s="539">
        <v>1813</v>
      </c>
      <c r="W59" s="539">
        <v>785</v>
      </c>
      <c r="X59" s="539">
        <v>3545</v>
      </c>
      <c r="Y59" s="823">
        <v>96677</v>
      </c>
      <c r="Z59" s="131"/>
      <c r="AA59" s="15"/>
    </row>
    <row r="60" spans="2:27" ht="18" customHeight="1" x14ac:dyDescent="0.2">
      <c r="B60" s="580" t="s">
        <v>62</v>
      </c>
      <c r="C60" s="169">
        <v>4096</v>
      </c>
      <c r="D60" s="169">
        <v>2944</v>
      </c>
      <c r="E60" s="169">
        <v>3399</v>
      </c>
      <c r="F60" s="169">
        <v>4139</v>
      </c>
      <c r="G60" s="169">
        <v>5374</v>
      </c>
      <c r="H60" s="169">
        <v>2299</v>
      </c>
      <c r="I60" s="169">
        <v>1894</v>
      </c>
      <c r="J60" s="169">
        <v>4926</v>
      </c>
      <c r="K60" s="169">
        <v>2233</v>
      </c>
      <c r="L60" s="824">
        <v>31304</v>
      </c>
      <c r="M60" s="441"/>
      <c r="N60" s="441"/>
      <c r="O60" s="580" t="s">
        <v>62</v>
      </c>
      <c r="P60" s="169">
        <v>20326</v>
      </c>
      <c r="Q60" s="169">
        <v>32713</v>
      </c>
      <c r="R60" s="169">
        <v>1137</v>
      </c>
      <c r="S60" s="169">
        <v>3054</v>
      </c>
      <c r="T60" s="169">
        <v>57230</v>
      </c>
      <c r="U60" s="169">
        <v>1797</v>
      </c>
      <c r="V60" s="169">
        <v>2081</v>
      </c>
      <c r="W60" s="169">
        <v>774</v>
      </c>
      <c r="X60" s="169">
        <v>3824</v>
      </c>
      <c r="Y60" s="170">
        <v>97010</v>
      </c>
      <c r="Z60" s="131"/>
      <c r="AA60" s="15"/>
    </row>
    <row r="61" spans="2:27" ht="18" customHeight="1" x14ac:dyDescent="0.2">
      <c r="B61" s="584" t="s">
        <v>63</v>
      </c>
      <c r="C61" s="539">
        <v>4444</v>
      </c>
      <c r="D61" s="539">
        <v>2946</v>
      </c>
      <c r="E61" s="539">
        <v>2806</v>
      </c>
      <c r="F61" s="539">
        <v>4026</v>
      </c>
      <c r="G61" s="539">
        <v>5265</v>
      </c>
      <c r="H61" s="539">
        <v>2998</v>
      </c>
      <c r="I61" s="539">
        <v>1920</v>
      </c>
      <c r="J61" s="539">
        <v>4369</v>
      </c>
      <c r="K61" s="539">
        <v>2211</v>
      </c>
      <c r="L61" s="823">
        <v>30985</v>
      </c>
      <c r="M61" s="441"/>
      <c r="N61" s="441"/>
      <c r="O61" s="584" t="s">
        <v>63</v>
      </c>
      <c r="P61" s="539">
        <v>20798</v>
      </c>
      <c r="Q61" s="539">
        <v>31645</v>
      </c>
      <c r="R61" s="539">
        <v>1049</v>
      </c>
      <c r="S61" s="539">
        <v>3054</v>
      </c>
      <c r="T61" s="539">
        <v>56546</v>
      </c>
      <c r="U61" s="539">
        <v>1771</v>
      </c>
      <c r="V61" s="539">
        <v>1960</v>
      </c>
      <c r="W61" s="539">
        <v>1031</v>
      </c>
      <c r="X61" s="539">
        <v>3730</v>
      </c>
      <c r="Y61" s="823">
        <v>96023</v>
      </c>
      <c r="Z61" s="131"/>
      <c r="AA61" s="15"/>
    </row>
    <row r="62" spans="2:27" ht="18" customHeight="1" x14ac:dyDescent="0.2">
      <c r="B62" s="580" t="s">
        <v>64</v>
      </c>
      <c r="C62" s="169">
        <v>4208</v>
      </c>
      <c r="D62" s="169">
        <v>2903</v>
      </c>
      <c r="E62" s="169">
        <v>2566</v>
      </c>
      <c r="F62" s="169">
        <v>3839</v>
      </c>
      <c r="G62" s="169">
        <v>5086</v>
      </c>
      <c r="H62" s="169">
        <v>2825</v>
      </c>
      <c r="I62" s="169">
        <v>1788</v>
      </c>
      <c r="J62" s="169">
        <v>3796</v>
      </c>
      <c r="K62" s="169">
        <v>2294</v>
      </c>
      <c r="L62" s="824">
        <v>29305</v>
      </c>
      <c r="M62" s="441"/>
      <c r="N62" s="441"/>
      <c r="O62" s="580" t="s">
        <v>64</v>
      </c>
      <c r="P62" s="169">
        <v>18101</v>
      </c>
      <c r="Q62" s="169">
        <v>30531</v>
      </c>
      <c r="R62" s="169">
        <v>991</v>
      </c>
      <c r="S62" s="169">
        <v>2528</v>
      </c>
      <c r="T62" s="169">
        <v>52151</v>
      </c>
      <c r="U62" s="169">
        <v>1701</v>
      </c>
      <c r="V62" s="169">
        <v>1845</v>
      </c>
      <c r="W62" s="169">
        <v>823</v>
      </c>
      <c r="X62" s="169">
        <v>2935</v>
      </c>
      <c r="Y62" s="170">
        <v>88760</v>
      </c>
      <c r="Z62" s="131"/>
      <c r="AA62" s="15"/>
    </row>
    <row r="63" spans="2:27" ht="18" customHeight="1" x14ac:dyDescent="0.2">
      <c r="B63" s="584" t="s">
        <v>65</v>
      </c>
      <c r="C63" s="539">
        <v>4093</v>
      </c>
      <c r="D63" s="539">
        <v>3307</v>
      </c>
      <c r="E63" s="539">
        <v>2369</v>
      </c>
      <c r="F63" s="539">
        <v>4153</v>
      </c>
      <c r="G63" s="539">
        <v>5382</v>
      </c>
      <c r="H63" s="539">
        <v>3489</v>
      </c>
      <c r="I63" s="539">
        <v>2068</v>
      </c>
      <c r="J63" s="539">
        <v>3745</v>
      </c>
      <c r="K63" s="539">
        <v>2414</v>
      </c>
      <c r="L63" s="823">
        <v>31020</v>
      </c>
      <c r="M63" s="441"/>
      <c r="N63" s="441"/>
      <c r="O63" s="584" t="s">
        <v>65</v>
      </c>
      <c r="P63" s="539">
        <v>16954</v>
      </c>
      <c r="Q63" s="539">
        <v>29022</v>
      </c>
      <c r="R63" s="539">
        <v>936</v>
      </c>
      <c r="S63" s="539">
        <v>2733</v>
      </c>
      <c r="T63" s="539">
        <v>49645</v>
      </c>
      <c r="U63" s="539">
        <v>1693</v>
      </c>
      <c r="V63" s="539">
        <v>2064</v>
      </c>
      <c r="W63" s="539">
        <v>1123</v>
      </c>
      <c r="X63" s="539">
        <v>3516</v>
      </c>
      <c r="Y63" s="823">
        <v>89061</v>
      </c>
      <c r="Z63" s="131"/>
      <c r="AA63" s="15"/>
    </row>
    <row r="64" spans="2:27" ht="18" customHeight="1" x14ac:dyDescent="0.2">
      <c r="B64" s="811">
        <v>2014</v>
      </c>
      <c r="C64" s="169">
        <v>48049</v>
      </c>
      <c r="D64" s="169">
        <v>39712</v>
      </c>
      <c r="E64" s="169">
        <v>18778</v>
      </c>
      <c r="F64" s="169">
        <v>46056</v>
      </c>
      <c r="G64" s="169">
        <v>60913</v>
      </c>
      <c r="H64" s="169">
        <v>27627</v>
      </c>
      <c r="I64" s="169">
        <v>22061</v>
      </c>
      <c r="J64" s="169">
        <v>53315</v>
      </c>
      <c r="K64" s="169">
        <v>26359</v>
      </c>
      <c r="L64" s="824">
        <v>342870</v>
      </c>
      <c r="M64" s="441"/>
      <c r="N64" s="441"/>
      <c r="O64" s="811">
        <v>2014</v>
      </c>
      <c r="P64" s="169">
        <v>243612</v>
      </c>
      <c r="Q64" s="169">
        <v>353670</v>
      </c>
      <c r="R64" s="169">
        <v>22636</v>
      </c>
      <c r="S64" s="169">
        <v>39929</v>
      </c>
      <c r="T64" s="169">
        <v>659847</v>
      </c>
      <c r="U64" s="169">
        <v>22543</v>
      </c>
      <c r="V64" s="169">
        <v>19530</v>
      </c>
      <c r="W64" s="169">
        <v>8320</v>
      </c>
      <c r="X64" s="169">
        <v>37381</v>
      </c>
      <c r="Y64" s="170">
        <v>1090491</v>
      </c>
      <c r="Z64" s="131"/>
      <c r="AA64" s="37"/>
    </row>
    <row r="65" spans="2:28" ht="18" customHeight="1" x14ac:dyDescent="0.2">
      <c r="B65" s="584" t="s">
        <v>0</v>
      </c>
      <c r="C65" s="539">
        <v>4409</v>
      </c>
      <c r="D65" s="539">
        <v>3396</v>
      </c>
      <c r="E65" s="539">
        <v>2012</v>
      </c>
      <c r="F65" s="539">
        <v>3443</v>
      </c>
      <c r="G65" s="539">
        <v>4399</v>
      </c>
      <c r="H65" s="539">
        <v>2410</v>
      </c>
      <c r="I65" s="539">
        <v>1799</v>
      </c>
      <c r="J65" s="539">
        <v>4085</v>
      </c>
      <c r="K65" s="539">
        <v>2019</v>
      </c>
      <c r="L65" s="823">
        <v>27972</v>
      </c>
      <c r="M65" s="441"/>
      <c r="N65" s="441"/>
      <c r="O65" s="584" t="s">
        <v>0</v>
      </c>
      <c r="P65" s="539">
        <v>19200</v>
      </c>
      <c r="Q65" s="539">
        <v>29892</v>
      </c>
      <c r="R65" s="539">
        <v>2022</v>
      </c>
      <c r="S65" s="539">
        <v>3348</v>
      </c>
      <c r="T65" s="539">
        <v>54462</v>
      </c>
      <c r="U65" s="539">
        <v>1957</v>
      </c>
      <c r="V65" s="539">
        <v>1487</v>
      </c>
      <c r="W65" s="539">
        <v>588</v>
      </c>
      <c r="X65" s="539">
        <v>3041</v>
      </c>
      <c r="Y65" s="823">
        <v>89507</v>
      </c>
      <c r="Z65" s="131"/>
      <c r="AA65" s="37"/>
    </row>
    <row r="66" spans="2:28" ht="18" customHeight="1" x14ac:dyDescent="0.2">
      <c r="B66" s="580" t="s">
        <v>1</v>
      </c>
      <c r="C66" s="169">
        <v>3706</v>
      </c>
      <c r="D66" s="169">
        <v>2861</v>
      </c>
      <c r="E66" s="169">
        <v>1552</v>
      </c>
      <c r="F66" s="169">
        <v>3525</v>
      </c>
      <c r="G66" s="169">
        <v>4828</v>
      </c>
      <c r="H66" s="169">
        <v>2182</v>
      </c>
      <c r="I66" s="169">
        <v>1696</v>
      </c>
      <c r="J66" s="169">
        <v>4191</v>
      </c>
      <c r="K66" s="169">
        <v>1952</v>
      </c>
      <c r="L66" s="824">
        <v>26493</v>
      </c>
      <c r="M66" s="441"/>
      <c r="N66" s="441"/>
      <c r="O66" s="580" t="s">
        <v>1</v>
      </c>
      <c r="P66" s="169">
        <v>19860</v>
      </c>
      <c r="Q66" s="169">
        <v>27118</v>
      </c>
      <c r="R66" s="169">
        <v>2545</v>
      </c>
      <c r="S66" s="169">
        <v>3403</v>
      </c>
      <c r="T66" s="169">
        <v>52926</v>
      </c>
      <c r="U66" s="169">
        <v>1743</v>
      </c>
      <c r="V66" s="169">
        <v>1240</v>
      </c>
      <c r="W66" s="169">
        <v>481</v>
      </c>
      <c r="X66" s="169">
        <v>2504</v>
      </c>
      <c r="Y66" s="170">
        <v>85387</v>
      </c>
      <c r="Z66" s="131"/>
      <c r="AA66" s="37"/>
    </row>
    <row r="67" spans="2:28" ht="18" customHeight="1" x14ac:dyDescent="0.2">
      <c r="B67" s="584" t="s">
        <v>2</v>
      </c>
      <c r="C67" s="539">
        <v>3839</v>
      </c>
      <c r="D67" s="539">
        <v>3132</v>
      </c>
      <c r="E67" s="539">
        <v>1685</v>
      </c>
      <c r="F67" s="539">
        <v>3795</v>
      </c>
      <c r="G67" s="539">
        <v>5027</v>
      </c>
      <c r="H67" s="539">
        <v>2215</v>
      </c>
      <c r="I67" s="539">
        <v>1821</v>
      </c>
      <c r="J67" s="539">
        <v>4562</v>
      </c>
      <c r="K67" s="539">
        <v>2282</v>
      </c>
      <c r="L67" s="823">
        <v>28358</v>
      </c>
      <c r="M67" s="441"/>
      <c r="N67" s="441"/>
      <c r="O67" s="584" t="s">
        <v>2</v>
      </c>
      <c r="P67" s="539">
        <v>21842</v>
      </c>
      <c r="Q67" s="539">
        <v>28652</v>
      </c>
      <c r="R67" s="539">
        <v>1849</v>
      </c>
      <c r="S67" s="539">
        <v>3494</v>
      </c>
      <c r="T67" s="539">
        <v>55837</v>
      </c>
      <c r="U67" s="539">
        <v>1746</v>
      </c>
      <c r="V67" s="539">
        <v>1681</v>
      </c>
      <c r="W67" s="539">
        <v>516</v>
      </c>
      <c r="X67" s="539">
        <v>2967</v>
      </c>
      <c r="Y67" s="823">
        <v>91105</v>
      </c>
      <c r="Z67" s="131"/>
      <c r="AA67" s="37"/>
    </row>
    <row r="68" spans="2:28" ht="18" customHeight="1" x14ac:dyDescent="0.2">
      <c r="B68" s="580" t="s">
        <v>3</v>
      </c>
      <c r="C68" s="169">
        <v>3730</v>
      </c>
      <c r="D68" s="169">
        <v>3825</v>
      </c>
      <c r="E68" s="169">
        <v>1911</v>
      </c>
      <c r="F68" s="169">
        <v>3632</v>
      </c>
      <c r="G68" s="169">
        <v>5043</v>
      </c>
      <c r="H68" s="169">
        <v>2169</v>
      </c>
      <c r="I68" s="169">
        <v>1800</v>
      </c>
      <c r="J68" s="169">
        <v>4396</v>
      </c>
      <c r="K68" s="169">
        <v>2185</v>
      </c>
      <c r="L68" s="824">
        <v>28691</v>
      </c>
      <c r="M68" s="441"/>
      <c r="N68" s="441"/>
      <c r="O68" s="580" t="s">
        <v>3</v>
      </c>
      <c r="P68" s="169">
        <v>21277</v>
      </c>
      <c r="Q68" s="169">
        <v>30600</v>
      </c>
      <c r="R68" s="169">
        <v>2068</v>
      </c>
      <c r="S68" s="169">
        <v>3331</v>
      </c>
      <c r="T68" s="169">
        <v>57276</v>
      </c>
      <c r="U68" s="169">
        <v>1698</v>
      </c>
      <c r="V68" s="169">
        <v>1550</v>
      </c>
      <c r="W68" s="169">
        <v>580</v>
      </c>
      <c r="X68" s="169">
        <v>3114</v>
      </c>
      <c r="Y68" s="170">
        <v>92909</v>
      </c>
      <c r="Z68" s="131"/>
      <c r="AA68" s="37"/>
    </row>
    <row r="69" spans="2:28" ht="18" customHeight="1" x14ac:dyDescent="0.2">
      <c r="B69" s="584" t="s">
        <v>4</v>
      </c>
      <c r="C69" s="539">
        <v>4074</v>
      </c>
      <c r="D69" s="539">
        <v>3364</v>
      </c>
      <c r="E69" s="539">
        <v>1298</v>
      </c>
      <c r="F69" s="539">
        <v>3779</v>
      </c>
      <c r="G69" s="539">
        <v>5105</v>
      </c>
      <c r="H69" s="539">
        <v>2080</v>
      </c>
      <c r="I69" s="539">
        <v>1873</v>
      </c>
      <c r="J69" s="539">
        <v>4496</v>
      </c>
      <c r="K69" s="539">
        <v>2481</v>
      </c>
      <c r="L69" s="823">
        <v>28550</v>
      </c>
      <c r="M69" s="441"/>
      <c r="N69" s="441"/>
      <c r="O69" s="584" t="s">
        <v>4</v>
      </c>
      <c r="P69" s="539">
        <v>21673</v>
      </c>
      <c r="Q69" s="539">
        <v>29680</v>
      </c>
      <c r="R69" s="539">
        <v>2104</v>
      </c>
      <c r="S69" s="539">
        <v>3495</v>
      </c>
      <c r="T69" s="539">
        <v>56952</v>
      </c>
      <c r="U69" s="539">
        <v>1692</v>
      </c>
      <c r="V69" s="539">
        <v>1735</v>
      </c>
      <c r="W69" s="539">
        <v>563</v>
      </c>
      <c r="X69" s="539">
        <v>2700</v>
      </c>
      <c r="Y69" s="823">
        <v>92192</v>
      </c>
      <c r="Z69" s="131"/>
      <c r="AA69" s="37"/>
    </row>
    <row r="70" spans="2:28" ht="18" customHeight="1" x14ac:dyDescent="0.2">
      <c r="B70" s="580" t="s">
        <v>5</v>
      </c>
      <c r="C70" s="169">
        <v>3875</v>
      </c>
      <c r="D70" s="169">
        <v>3352</v>
      </c>
      <c r="E70" s="169">
        <v>1379</v>
      </c>
      <c r="F70" s="169">
        <v>3881</v>
      </c>
      <c r="G70" s="169">
        <v>5208</v>
      </c>
      <c r="H70" s="169">
        <v>2274</v>
      </c>
      <c r="I70" s="169">
        <v>1753</v>
      </c>
      <c r="J70" s="169">
        <v>4649</v>
      </c>
      <c r="K70" s="169">
        <v>2015</v>
      </c>
      <c r="L70" s="824">
        <v>28386</v>
      </c>
      <c r="M70" s="441"/>
      <c r="N70" s="441"/>
      <c r="O70" s="580" t="s">
        <v>5</v>
      </c>
      <c r="P70" s="169">
        <v>20510</v>
      </c>
      <c r="Q70" s="169">
        <v>30098</v>
      </c>
      <c r="R70" s="169">
        <v>2089</v>
      </c>
      <c r="S70" s="169">
        <v>3348</v>
      </c>
      <c r="T70" s="169">
        <v>56045</v>
      </c>
      <c r="U70" s="169">
        <v>1722</v>
      </c>
      <c r="V70" s="169">
        <v>1640</v>
      </c>
      <c r="W70" s="169">
        <v>547</v>
      </c>
      <c r="X70" s="169">
        <v>2659</v>
      </c>
      <c r="Y70" s="170">
        <v>90999</v>
      </c>
      <c r="Z70" s="131"/>
      <c r="AA70" s="37"/>
    </row>
    <row r="71" spans="2:28" ht="18" customHeight="1" x14ac:dyDescent="0.2">
      <c r="B71" s="584" t="s">
        <v>60</v>
      </c>
      <c r="C71" s="539">
        <v>4002</v>
      </c>
      <c r="D71" s="539">
        <v>3413</v>
      </c>
      <c r="E71" s="539">
        <v>1660</v>
      </c>
      <c r="F71" s="539">
        <v>3911</v>
      </c>
      <c r="G71" s="539">
        <v>5157</v>
      </c>
      <c r="H71" s="539">
        <v>2180</v>
      </c>
      <c r="I71" s="539">
        <v>1943</v>
      </c>
      <c r="J71" s="539">
        <v>4413</v>
      </c>
      <c r="K71" s="539">
        <v>2089</v>
      </c>
      <c r="L71" s="823">
        <v>28768</v>
      </c>
      <c r="M71" s="441"/>
      <c r="N71" s="441"/>
      <c r="O71" s="584" t="s">
        <v>60</v>
      </c>
      <c r="P71" s="539">
        <v>21205</v>
      </c>
      <c r="Q71" s="539">
        <v>29317</v>
      </c>
      <c r="R71" s="539">
        <v>2014</v>
      </c>
      <c r="S71" s="539">
        <v>3251</v>
      </c>
      <c r="T71" s="539">
        <v>55787</v>
      </c>
      <c r="U71" s="539">
        <v>1747</v>
      </c>
      <c r="V71" s="539">
        <v>1945</v>
      </c>
      <c r="W71" s="539">
        <v>567</v>
      </c>
      <c r="X71" s="539">
        <v>3447</v>
      </c>
      <c r="Y71" s="823">
        <v>92261</v>
      </c>
      <c r="Z71" s="131"/>
      <c r="AA71" s="37"/>
    </row>
    <row r="72" spans="2:28" ht="18" customHeight="1" x14ac:dyDescent="0.2">
      <c r="B72" s="580" t="s">
        <v>61</v>
      </c>
      <c r="C72" s="169">
        <v>4011</v>
      </c>
      <c r="D72" s="169">
        <v>3297</v>
      </c>
      <c r="E72" s="169">
        <v>1059</v>
      </c>
      <c r="F72" s="169">
        <v>4118</v>
      </c>
      <c r="G72" s="169">
        <v>5354</v>
      </c>
      <c r="H72" s="169">
        <v>2153</v>
      </c>
      <c r="I72" s="169">
        <v>1895</v>
      </c>
      <c r="J72" s="169">
        <v>4690</v>
      </c>
      <c r="K72" s="169">
        <v>2053</v>
      </c>
      <c r="L72" s="824">
        <v>28630</v>
      </c>
      <c r="M72" s="441"/>
      <c r="N72" s="441"/>
      <c r="O72" s="580" t="s">
        <v>61</v>
      </c>
      <c r="P72" s="169">
        <v>21733</v>
      </c>
      <c r="Q72" s="169">
        <v>31850</v>
      </c>
      <c r="R72" s="169">
        <v>2035</v>
      </c>
      <c r="S72" s="169">
        <v>3861</v>
      </c>
      <c r="T72" s="169">
        <v>59479</v>
      </c>
      <c r="U72" s="169">
        <v>1962</v>
      </c>
      <c r="V72" s="169">
        <v>1142</v>
      </c>
      <c r="W72" s="169">
        <v>992</v>
      </c>
      <c r="X72" s="169">
        <v>2965</v>
      </c>
      <c r="Y72" s="170">
        <v>95170</v>
      </c>
      <c r="Z72" s="131"/>
      <c r="AA72" s="37"/>
    </row>
    <row r="73" spans="2:28" ht="18" customHeight="1" x14ac:dyDescent="0.2">
      <c r="B73" s="584" t="s">
        <v>62</v>
      </c>
      <c r="C73" s="539">
        <v>3996</v>
      </c>
      <c r="D73" s="539">
        <v>3125</v>
      </c>
      <c r="E73" s="539">
        <v>1388</v>
      </c>
      <c r="F73" s="539">
        <v>3993</v>
      </c>
      <c r="G73" s="539">
        <v>5311</v>
      </c>
      <c r="H73" s="539">
        <v>2287</v>
      </c>
      <c r="I73" s="539">
        <v>1942</v>
      </c>
      <c r="J73" s="539">
        <v>4739</v>
      </c>
      <c r="K73" s="539">
        <v>2058</v>
      </c>
      <c r="L73" s="823">
        <v>28839</v>
      </c>
      <c r="M73" s="441"/>
      <c r="N73" s="441"/>
      <c r="O73" s="584" t="s">
        <v>62</v>
      </c>
      <c r="P73" s="539">
        <v>19787</v>
      </c>
      <c r="Q73" s="539">
        <v>31902</v>
      </c>
      <c r="R73" s="539">
        <v>1812</v>
      </c>
      <c r="S73" s="539">
        <v>3342</v>
      </c>
      <c r="T73" s="539">
        <v>56843</v>
      </c>
      <c r="U73" s="539">
        <v>1794</v>
      </c>
      <c r="V73" s="539">
        <v>1455</v>
      </c>
      <c r="W73" s="539">
        <v>938</v>
      </c>
      <c r="X73" s="539">
        <v>2806</v>
      </c>
      <c r="Y73" s="823">
        <v>92675</v>
      </c>
      <c r="Z73" s="131"/>
      <c r="AA73" s="37"/>
    </row>
    <row r="74" spans="2:28" ht="18" customHeight="1" x14ac:dyDescent="0.2">
      <c r="B74" s="580" t="s">
        <v>63</v>
      </c>
      <c r="C74" s="169">
        <v>3989</v>
      </c>
      <c r="D74" s="169">
        <v>3271</v>
      </c>
      <c r="E74" s="169">
        <v>1628</v>
      </c>
      <c r="F74" s="169">
        <v>3933</v>
      </c>
      <c r="G74" s="169">
        <v>4878</v>
      </c>
      <c r="H74" s="169">
        <v>2304</v>
      </c>
      <c r="I74" s="169">
        <v>1901</v>
      </c>
      <c r="J74" s="169">
        <v>4765</v>
      </c>
      <c r="K74" s="169">
        <v>2522</v>
      </c>
      <c r="L74" s="824">
        <v>29191</v>
      </c>
      <c r="M74" s="441"/>
      <c r="N74" s="441"/>
      <c r="O74" s="580" t="s">
        <v>63</v>
      </c>
      <c r="P74" s="169">
        <v>21478</v>
      </c>
      <c r="Q74" s="169">
        <v>33260</v>
      </c>
      <c r="R74" s="169">
        <v>1578</v>
      </c>
      <c r="S74" s="169">
        <v>3526</v>
      </c>
      <c r="T74" s="169">
        <v>59842</v>
      </c>
      <c r="U74" s="169">
        <v>2056</v>
      </c>
      <c r="V74" s="169">
        <v>1864</v>
      </c>
      <c r="W74" s="169">
        <v>513</v>
      </c>
      <c r="X74" s="169">
        <v>4141</v>
      </c>
      <c r="Y74" s="170">
        <v>97607</v>
      </c>
      <c r="AA74" s="131"/>
    </row>
    <row r="75" spans="2:28" ht="18" customHeight="1" x14ac:dyDescent="0.2">
      <c r="B75" s="584" t="s">
        <v>64</v>
      </c>
      <c r="C75" s="539">
        <v>4073</v>
      </c>
      <c r="D75" s="539">
        <v>3298</v>
      </c>
      <c r="E75" s="539">
        <v>1450</v>
      </c>
      <c r="F75" s="539">
        <v>3946</v>
      </c>
      <c r="G75" s="539">
        <v>5136</v>
      </c>
      <c r="H75" s="539">
        <v>2366</v>
      </c>
      <c r="I75" s="539">
        <v>1665</v>
      </c>
      <c r="J75" s="539">
        <v>4132</v>
      </c>
      <c r="K75" s="539">
        <v>2138</v>
      </c>
      <c r="L75" s="823">
        <v>28204</v>
      </c>
      <c r="M75" s="441"/>
      <c r="N75" s="441"/>
      <c r="O75" s="584" t="s">
        <v>64</v>
      </c>
      <c r="P75" s="539">
        <v>17956</v>
      </c>
      <c r="Q75" s="539">
        <v>25164</v>
      </c>
      <c r="R75" s="539">
        <v>1269</v>
      </c>
      <c r="S75" s="539">
        <v>2701</v>
      </c>
      <c r="T75" s="539">
        <v>47090</v>
      </c>
      <c r="U75" s="539">
        <v>2055</v>
      </c>
      <c r="V75" s="539">
        <v>1925</v>
      </c>
      <c r="W75" s="539">
        <v>845</v>
      </c>
      <c r="X75" s="539">
        <v>4042</v>
      </c>
      <c r="Y75" s="823">
        <v>84161</v>
      </c>
      <c r="Z75" s="131"/>
      <c r="AA75" s="131"/>
    </row>
    <row r="76" spans="2:28" ht="18" customHeight="1" x14ac:dyDescent="0.2">
      <c r="B76" s="580" t="s">
        <v>65</v>
      </c>
      <c r="C76" s="169">
        <v>4345</v>
      </c>
      <c r="D76" s="169">
        <v>3378</v>
      </c>
      <c r="E76" s="169">
        <v>1756</v>
      </c>
      <c r="F76" s="169">
        <v>4100</v>
      </c>
      <c r="G76" s="169">
        <v>5467</v>
      </c>
      <c r="H76" s="169">
        <v>3007</v>
      </c>
      <c r="I76" s="169">
        <v>1973</v>
      </c>
      <c r="J76" s="169">
        <v>4197</v>
      </c>
      <c r="K76" s="169">
        <v>2565</v>
      </c>
      <c r="L76" s="824">
        <v>30788</v>
      </c>
      <c r="M76" s="441"/>
      <c r="N76" s="441"/>
      <c r="O76" s="580" t="s">
        <v>65</v>
      </c>
      <c r="P76" s="169">
        <v>17091</v>
      </c>
      <c r="Q76" s="169">
        <v>26137</v>
      </c>
      <c r="R76" s="169">
        <v>1251</v>
      </c>
      <c r="S76" s="169">
        <v>2829</v>
      </c>
      <c r="T76" s="169">
        <v>47308</v>
      </c>
      <c r="U76" s="169">
        <v>2371</v>
      </c>
      <c r="V76" s="169">
        <v>1866</v>
      </c>
      <c r="W76" s="169">
        <v>1190</v>
      </c>
      <c r="X76" s="169">
        <v>2995</v>
      </c>
      <c r="Y76" s="170">
        <v>86518</v>
      </c>
      <c r="Z76" s="131"/>
      <c r="AA76" s="131"/>
    </row>
    <row r="77" spans="2:28" ht="18" customHeight="1" x14ac:dyDescent="0.2">
      <c r="B77" s="142">
        <v>2013</v>
      </c>
      <c r="C77" s="539">
        <v>45750</v>
      </c>
      <c r="D77" s="539">
        <v>36939</v>
      </c>
      <c r="E77" s="539">
        <v>18586</v>
      </c>
      <c r="F77" s="539">
        <v>45420</v>
      </c>
      <c r="G77" s="539">
        <v>56095</v>
      </c>
      <c r="H77" s="539">
        <v>29940</v>
      </c>
      <c r="I77" s="539">
        <v>20961</v>
      </c>
      <c r="J77" s="539">
        <v>53799</v>
      </c>
      <c r="K77" s="539">
        <v>8065</v>
      </c>
      <c r="L77" s="823">
        <v>315555</v>
      </c>
      <c r="M77" s="441"/>
      <c r="N77" s="441"/>
      <c r="O77" s="142">
        <v>2013</v>
      </c>
      <c r="P77" s="539">
        <v>233368</v>
      </c>
      <c r="Q77" s="539">
        <v>383802</v>
      </c>
      <c r="R77" s="539">
        <v>29941</v>
      </c>
      <c r="S77" s="539">
        <v>30664</v>
      </c>
      <c r="T77" s="539">
        <v>677775</v>
      </c>
      <c r="U77" s="539">
        <v>21960</v>
      </c>
      <c r="V77" s="539">
        <v>20921</v>
      </c>
      <c r="W77" s="539">
        <v>6474</v>
      </c>
      <c r="X77" s="539">
        <v>39384</v>
      </c>
      <c r="Y77" s="823">
        <v>1082069</v>
      </c>
      <c r="Z77" s="131"/>
      <c r="AA77" s="37"/>
    </row>
    <row r="78" spans="2:28" ht="18" customHeight="1" x14ac:dyDescent="0.2">
      <c r="B78" s="193">
        <v>2012</v>
      </c>
      <c r="C78" s="169">
        <v>45460</v>
      </c>
      <c r="D78" s="169">
        <v>34510</v>
      </c>
      <c r="E78" s="169">
        <v>19339</v>
      </c>
      <c r="F78" s="169">
        <v>43553</v>
      </c>
      <c r="G78" s="169">
        <v>47250</v>
      </c>
      <c r="H78" s="169">
        <v>28992</v>
      </c>
      <c r="I78" s="169">
        <v>21796</v>
      </c>
      <c r="J78" s="169">
        <v>43234</v>
      </c>
      <c r="K78" s="169">
        <v>8417</v>
      </c>
      <c r="L78" s="824">
        <v>292551</v>
      </c>
      <c r="M78" s="441"/>
      <c r="N78" s="441"/>
      <c r="O78" s="193">
        <v>2012</v>
      </c>
      <c r="P78" s="169">
        <v>218033</v>
      </c>
      <c r="Q78" s="169">
        <v>408334</v>
      </c>
      <c r="R78" s="169">
        <v>38295</v>
      </c>
      <c r="S78" s="169">
        <v>48407</v>
      </c>
      <c r="T78" s="169">
        <v>713069</v>
      </c>
      <c r="U78" s="169">
        <v>19740</v>
      </c>
      <c r="V78" s="169">
        <v>19262</v>
      </c>
      <c r="W78" s="169">
        <v>8663</v>
      </c>
      <c r="X78" s="169">
        <v>39957</v>
      </c>
      <c r="Y78" s="170">
        <v>1093242</v>
      </c>
      <c r="Z78" s="131"/>
      <c r="AA78" s="37"/>
    </row>
    <row r="79" spans="2:28" ht="18" customHeight="1" x14ac:dyDescent="0.2">
      <c r="B79" s="143">
        <v>2011</v>
      </c>
      <c r="C79" s="539">
        <v>45656</v>
      </c>
      <c r="D79" s="539">
        <v>33070</v>
      </c>
      <c r="E79" s="539">
        <v>19581</v>
      </c>
      <c r="F79" s="539">
        <v>34853</v>
      </c>
      <c r="G79" s="539">
        <v>41292</v>
      </c>
      <c r="H79" s="539">
        <v>22641</v>
      </c>
      <c r="I79" s="539">
        <v>24788</v>
      </c>
      <c r="J79" s="539">
        <v>41740</v>
      </c>
      <c r="K79" s="539">
        <v>11790</v>
      </c>
      <c r="L79" s="823">
        <v>275411</v>
      </c>
      <c r="M79" s="441"/>
      <c r="N79" s="441"/>
      <c r="O79" s="143">
        <v>2011</v>
      </c>
      <c r="P79" s="539">
        <v>204656</v>
      </c>
      <c r="Q79" s="539">
        <v>398345</v>
      </c>
      <c r="R79" s="539">
        <v>37174</v>
      </c>
      <c r="S79" s="539">
        <v>54170</v>
      </c>
      <c r="T79" s="539">
        <v>694345</v>
      </c>
      <c r="U79" s="539">
        <v>20714</v>
      </c>
      <c r="V79" s="539">
        <v>14985</v>
      </c>
      <c r="W79" s="539">
        <v>12778</v>
      </c>
      <c r="X79" s="539">
        <v>28004</v>
      </c>
      <c r="Y79" s="823">
        <v>1046237</v>
      </c>
      <c r="Z79" s="131"/>
      <c r="AA79" s="37"/>
      <c r="AB79" s="36"/>
    </row>
    <row r="80" spans="2:28" ht="18" customHeight="1" x14ac:dyDescent="0.2">
      <c r="B80" s="193">
        <v>2010</v>
      </c>
      <c r="C80" s="169">
        <v>45598</v>
      </c>
      <c r="D80" s="169">
        <v>29996</v>
      </c>
      <c r="E80" s="169">
        <v>20543</v>
      </c>
      <c r="F80" s="169">
        <v>24015</v>
      </c>
      <c r="G80" s="169">
        <v>46820</v>
      </c>
      <c r="H80" s="169">
        <v>26045</v>
      </c>
      <c r="I80" s="169">
        <v>26706</v>
      </c>
      <c r="J80" s="169">
        <v>40851</v>
      </c>
      <c r="K80" s="169">
        <v>14719</v>
      </c>
      <c r="L80" s="824">
        <v>275293</v>
      </c>
      <c r="M80" s="441"/>
      <c r="N80" s="441"/>
      <c r="O80" s="193">
        <v>2010</v>
      </c>
      <c r="P80" s="169">
        <v>210591</v>
      </c>
      <c r="Q80" s="169">
        <v>387352</v>
      </c>
      <c r="R80" s="169">
        <v>33925</v>
      </c>
      <c r="S80" s="169">
        <v>56342</v>
      </c>
      <c r="T80" s="169">
        <v>688210</v>
      </c>
      <c r="U80" s="169">
        <v>19310</v>
      </c>
      <c r="V80" s="169">
        <v>14463</v>
      </c>
      <c r="W80" s="169">
        <v>12439</v>
      </c>
      <c r="X80" s="169">
        <v>26088</v>
      </c>
      <c r="Y80" s="170">
        <v>1035803</v>
      </c>
      <c r="Z80" s="131"/>
      <c r="AA80" s="37"/>
      <c r="AB80" s="36"/>
    </row>
    <row r="81" spans="2:37" ht="18" customHeight="1" x14ac:dyDescent="0.2">
      <c r="B81" s="143">
        <v>2009</v>
      </c>
      <c r="C81" s="539">
        <v>43872</v>
      </c>
      <c r="D81" s="539">
        <v>27449</v>
      </c>
      <c r="E81" s="539">
        <v>16907</v>
      </c>
      <c r="F81" s="539">
        <v>22950</v>
      </c>
      <c r="G81" s="539">
        <v>41625</v>
      </c>
      <c r="H81" s="539">
        <v>13232</v>
      </c>
      <c r="I81" s="539">
        <v>17087</v>
      </c>
      <c r="J81" s="539">
        <v>26688</v>
      </c>
      <c r="K81" s="539">
        <v>11066</v>
      </c>
      <c r="L81" s="823">
        <v>220876</v>
      </c>
      <c r="M81" s="441"/>
      <c r="N81" s="441"/>
      <c r="O81" s="143">
        <v>2009</v>
      </c>
      <c r="P81" s="539">
        <v>113879</v>
      </c>
      <c r="Q81" s="539">
        <v>296012</v>
      </c>
      <c r="R81" s="539">
        <v>29218</v>
      </c>
      <c r="S81" s="539">
        <v>49895</v>
      </c>
      <c r="T81" s="539">
        <v>489004</v>
      </c>
      <c r="U81" s="539">
        <v>28213</v>
      </c>
      <c r="V81" s="539">
        <v>12535</v>
      </c>
      <c r="W81" s="539">
        <v>11445</v>
      </c>
      <c r="X81" s="539">
        <v>22547</v>
      </c>
      <c r="Y81" s="823">
        <v>784620</v>
      </c>
      <c r="Z81" s="131"/>
      <c r="AA81" s="37"/>
      <c r="AB81" s="36"/>
      <c r="AC81" s="36"/>
      <c r="AD81" s="36"/>
      <c r="AE81" s="36"/>
      <c r="AF81" s="36"/>
      <c r="AG81" s="36"/>
      <c r="AH81" s="36"/>
      <c r="AI81" s="36"/>
      <c r="AJ81" s="36"/>
      <c r="AK81" s="36"/>
    </row>
    <row r="82" spans="2:37" ht="5.25" customHeight="1" thickBot="1" x14ac:dyDescent="0.25">
      <c r="B82" s="201"/>
      <c r="C82" s="310"/>
      <c r="D82" s="202"/>
      <c r="E82" s="202"/>
      <c r="F82" s="202"/>
      <c r="G82" s="202"/>
      <c r="H82" s="202"/>
      <c r="I82" s="202"/>
      <c r="J82" s="202"/>
      <c r="K82" s="202"/>
      <c r="L82" s="204"/>
      <c r="M82" s="131"/>
      <c r="N82" s="131"/>
      <c r="O82" s="729"/>
      <c r="P82" s="202"/>
      <c r="Q82" s="203"/>
      <c r="R82" s="203"/>
      <c r="S82" s="203"/>
      <c r="T82" s="203"/>
      <c r="U82" s="202"/>
      <c r="V82" s="202"/>
      <c r="W82" s="202"/>
      <c r="X82" s="203"/>
      <c r="Y82" s="204"/>
      <c r="Z82" s="131"/>
      <c r="AA82" s="37"/>
    </row>
    <row r="83" spans="2:37" ht="9" customHeight="1" x14ac:dyDescent="0.2">
      <c r="B83" s="69"/>
      <c r="C83" s="22"/>
      <c r="D83" s="22"/>
      <c r="E83" s="22"/>
      <c r="F83" s="22"/>
      <c r="G83" s="134"/>
      <c r="H83" s="10"/>
      <c r="I83" s="10"/>
      <c r="J83" s="22"/>
      <c r="K83" s="22"/>
      <c r="L83" s="22"/>
      <c r="M83" s="15"/>
      <c r="N83" s="15"/>
      <c r="O83" s="69"/>
      <c r="P83" s="15"/>
      <c r="Q83" s="15"/>
      <c r="R83" s="15"/>
      <c r="S83" s="15"/>
      <c r="T83" s="15"/>
      <c r="U83" s="15"/>
      <c r="V83" s="15"/>
      <c r="W83" s="15"/>
      <c r="X83" s="15"/>
      <c r="Y83" s="15"/>
      <c r="Z83" s="15"/>
      <c r="AA83" s="15"/>
    </row>
    <row r="84" spans="2:37" ht="18" customHeight="1" x14ac:dyDescent="0.2">
      <c r="B84" s="51"/>
      <c r="C84" s="22"/>
      <c r="D84" s="22"/>
      <c r="E84" s="22"/>
      <c r="F84" s="22"/>
      <c r="G84" s="134"/>
      <c r="H84" s="10"/>
      <c r="I84" s="10"/>
      <c r="J84" s="22"/>
      <c r="K84" s="22"/>
      <c r="L84" s="348" t="s">
        <v>281</v>
      </c>
      <c r="M84" s="15"/>
      <c r="N84" s="15"/>
      <c r="O84" s="69" t="s">
        <v>300</v>
      </c>
      <c r="P84" s="15"/>
      <c r="Q84" s="15"/>
      <c r="R84" s="15"/>
      <c r="S84" s="15"/>
      <c r="T84" s="15"/>
      <c r="U84" s="15"/>
      <c r="V84" s="15"/>
      <c r="W84" s="15"/>
      <c r="X84" s="15"/>
      <c r="Y84" s="348" t="s">
        <v>280</v>
      </c>
      <c r="Z84" s="15"/>
      <c r="AA84" s="15"/>
    </row>
    <row r="85" spans="2:37" ht="6" customHeight="1" x14ac:dyDescent="0.2">
      <c r="B85" s="51"/>
      <c r="C85" s="22"/>
      <c r="D85" s="22"/>
      <c r="E85" s="22"/>
      <c r="F85" s="22"/>
      <c r="G85" s="134"/>
      <c r="H85" s="10"/>
      <c r="I85" s="10"/>
      <c r="J85" s="22"/>
      <c r="K85" s="22"/>
      <c r="L85" s="22"/>
      <c r="M85" s="15"/>
      <c r="N85" s="15"/>
      <c r="P85" s="15"/>
      <c r="Q85" s="15"/>
      <c r="R85" s="15"/>
      <c r="S85" s="15"/>
      <c r="T85" s="15"/>
      <c r="U85" s="15"/>
      <c r="V85" s="15"/>
      <c r="W85" s="15"/>
      <c r="X85" s="15"/>
      <c r="Y85" s="15"/>
      <c r="Z85" s="15"/>
      <c r="AA85" s="15"/>
    </row>
    <row r="86" spans="2:37" x14ac:dyDescent="0.2">
      <c r="B86" s="69"/>
      <c r="C86" s="22"/>
      <c r="D86" s="22"/>
      <c r="E86" s="22"/>
      <c r="F86" s="22"/>
      <c r="G86" s="134"/>
      <c r="H86" s="10"/>
      <c r="I86" s="10"/>
      <c r="J86" s="22"/>
      <c r="K86" s="22"/>
      <c r="L86" s="22"/>
      <c r="O86" s="905" t="s">
        <v>483</v>
      </c>
      <c r="P86" s="905"/>
      <c r="Q86" s="905"/>
      <c r="R86" s="905"/>
      <c r="S86" s="905"/>
      <c r="T86" s="905"/>
      <c r="U86" s="905"/>
      <c r="V86" s="905"/>
      <c r="W86" s="905"/>
    </row>
    <row r="87" spans="2:37" ht="15" customHeight="1" x14ac:dyDescent="0.2">
      <c r="B87" s="69"/>
      <c r="C87" s="22"/>
      <c r="D87" s="22"/>
      <c r="E87" s="22"/>
      <c r="F87" s="22"/>
      <c r="G87" s="134"/>
      <c r="H87" s="10"/>
      <c r="I87" s="10"/>
      <c r="J87" s="22"/>
      <c r="K87" s="22"/>
      <c r="L87" s="22"/>
      <c r="O87" s="69" t="s">
        <v>293</v>
      </c>
    </row>
    <row r="88" spans="2:37" ht="15" customHeight="1" x14ac:dyDescent="0.2">
      <c r="B88" s="69"/>
      <c r="C88" s="22"/>
      <c r="D88" s="22"/>
      <c r="E88" s="22"/>
      <c r="F88" s="22"/>
      <c r="G88" s="134"/>
      <c r="H88" s="10"/>
      <c r="I88" s="10"/>
      <c r="J88" s="22"/>
      <c r="K88" s="22"/>
      <c r="L88" s="22"/>
    </row>
    <row r="89" spans="2:37" ht="15" customHeight="1" x14ac:dyDescent="0.2">
      <c r="B89" s="69"/>
      <c r="C89" s="22"/>
      <c r="D89" s="22"/>
      <c r="E89" s="22"/>
      <c r="F89" s="22"/>
      <c r="G89" s="134"/>
      <c r="H89" s="10"/>
      <c r="I89" s="10"/>
      <c r="J89" s="22"/>
      <c r="K89" s="22"/>
      <c r="L89" s="22"/>
    </row>
    <row r="90" spans="2:37" x14ac:dyDescent="0.2">
      <c r="B90" s="69"/>
      <c r="C90" s="22"/>
      <c r="D90" s="22"/>
      <c r="E90" s="22"/>
      <c r="F90" s="22"/>
      <c r="G90" s="134"/>
      <c r="H90" s="10"/>
      <c r="I90" s="10"/>
      <c r="J90" s="22"/>
      <c r="K90" s="22"/>
      <c r="L90" s="22"/>
    </row>
    <row r="91" spans="2:37" x14ac:dyDescent="0.2">
      <c r="B91" s="44"/>
    </row>
    <row r="92" spans="2:37" x14ac:dyDescent="0.2">
      <c r="G92" s="7" t="s">
        <v>186</v>
      </c>
    </row>
  </sheetData>
  <mergeCells count="9">
    <mergeCell ref="Y5:Y6"/>
    <mergeCell ref="W5:X5"/>
    <mergeCell ref="O86:W86"/>
    <mergeCell ref="B5:B6"/>
    <mergeCell ref="C5:L5"/>
    <mergeCell ref="O5:O6"/>
    <mergeCell ref="U5:U6"/>
    <mergeCell ref="V5:V6"/>
    <mergeCell ref="P5:T5"/>
  </mergeCells>
  <hyperlinks>
    <hyperlink ref="AA3" location="contenido!A30"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colBreaks count="1" manualBreakCount="1">
    <brk id="13" max="9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00FF"/>
  </sheetPr>
  <dimension ref="B1:AC87"/>
  <sheetViews>
    <sheetView showGridLines="0" view="pageBreakPreview" zoomScale="80" zoomScaleNormal="90" zoomScaleSheetLayoutView="80" zoomScalePageLayoutView="80" workbookViewId="0">
      <selection activeCell="B14" sqref="B14"/>
    </sheetView>
  </sheetViews>
  <sheetFormatPr baseColWidth="10" defaultColWidth="11.42578125" defaultRowHeight="12.75" x14ac:dyDescent="0.2"/>
  <cols>
    <col min="1" max="1" width="1.140625" style="7" customWidth="1"/>
    <col min="2" max="2" width="14.7109375" style="7" customWidth="1"/>
    <col min="3" max="3" width="9.7109375" style="7" customWidth="1"/>
    <col min="4" max="4" width="12" style="7" customWidth="1"/>
    <col min="5" max="5" width="10.7109375" style="7" customWidth="1"/>
    <col min="6" max="6" width="11.42578125" style="7" customWidth="1"/>
    <col min="7" max="7" width="9.5703125" style="7" customWidth="1"/>
    <col min="8" max="8" width="12.42578125" style="7" customWidth="1"/>
    <col min="9" max="9" width="9.85546875" style="7" customWidth="1"/>
    <col min="10" max="10" width="9.7109375" style="7" customWidth="1"/>
    <col min="11" max="11" width="9.5703125" style="7" customWidth="1"/>
    <col min="12" max="12" width="11" style="7" customWidth="1"/>
    <col min="13" max="13" width="12" style="7" customWidth="1"/>
    <col min="14" max="14" width="11" style="7" bestFit="1" customWidth="1"/>
    <col min="15" max="16" width="2.7109375" style="7" customWidth="1"/>
    <col min="17" max="17" width="14.85546875" style="7" customWidth="1"/>
    <col min="18" max="18" width="10.42578125" style="7" customWidth="1"/>
    <col min="19" max="19" width="9.85546875" style="7" customWidth="1"/>
    <col min="20" max="20" width="10.42578125" style="7" customWidth="1"/>
    <col min="21" max="21" width="11.42578125" style="7" customWidth="1"/>
    <col min="22" max="22" width="10.7109375" style="7" customWidth="1"/>
    <col min="23" max="23" width="13.140625" style="7" customWidth="1"/>
    <col min="24" max="24" width="11.85546875" style="7" customWidth="1"/>
    <col min="25" max="25" width="11.28515625" style="7" customWidth="1"/>
    <col min="26" max="26" width="15.140625" style="7" customWidth="1"/>
    <col min="27" max="27" width="11.85546875" style="7" customWidth="1"/>
    <col min="28" max="28" width="2.7109375" style="7" customWidth="1"/>
    <col min="29" max="16384" width="11.42578125" style="7"/>
  </cols>
  <sheetData>
    <row r="1" spans="2:29" ht="6.75" customHeight="1" x14ac:dyDescent="0.2"/>
    <row r="2" spans="2:29" x14ac:dyDescent="0.2">
      <c r="B2" s="9" t="s">
        <v>575</v>
      </c>
      <c r="G2" s="129"/>
      <c r="L2" s="139"/>
      <c r="M2" s="139"/>
      <c r="Q2" s="9" t="s">
        <v>575</v>
      </c>
    </row>
    <row r="3" spans="2:29" ht="15.75" x14ac:dyDescent="0.25">
      <c r="B3" s="28" t="s">
        <v>344</v>
      </c>
      <c r="N3" s="122" t="s">
        <v>206</v>
      </c>
      <c r="Q3" s="28" t="s">
        <v>344</v>
      </c>
      <c r="AA3" s="138" t="s">
        <v>207</v>
      </c>
      <c r="AC3" s="53" t="s">
        <v>188</v>
      </c>
    </row>
    <row r="4" spans="2:29" ht="7.5" customHeight="1" x14ac:dyDescent="0.2">
      <c r="C4" s="692"/>
      <c r="D4" s="692"/>
      <c r="E4" s="692"/>
      <c r="F4" s="692"/>
      <c r="G4" s="692"/>
      <c r="H4" s="692"/>
      <c r="I4" s="692"/>
      <c r="J4" s="692"/>
      <c r="K4" s="692"/>
      <c r="M4" s="122"/>
      <c r="Q4" s="2"/>
      <c r="R4" s="19"/>
      <c r="S4" s="19"/>
      <c r="T4" s="19"/>
      <c r="U4" s="19"/>
      <c r="V4" s="19"/>
    </row>
    <row r="5" spans="2:29" s="19" customFormat="1" ht="24.95" customHeight="1" thickBot="1" x14ac:dyDescent="0.25">
      <c r="B5" s="929" t="s">
        <v>119</v>
      </c>
      <c r="C5" s="930" t="s">
        <v>124</v>
      </c>
      <c r="D5" s="931"/>
      <c r="E5" s="931"/>
      <c r="F5" s="931"/>
      <c r="G5" s="931"/>
      <c r="H5" s="931"/>
      <c r="I5" s="931"/>
      <c r="J5" s="931"/>
      <c r="K5" s="931"/>
      <c r="L5" s="932"/>
      <c r="M5" s="930" t="s">
        <v>195</v>
      </c>
      <c r="N5" s="931"/>
      <c r="Q5" s="929" t="s">
        <v>119</v>
      </c>
      <c r="R5" s="935" t="s">
        <v>199</v>
      </c>
      <c r="S5" s="907"/>
      <c r="T5" s="907"/>
      <c r="U5" s="907"/>
      <c r="V5" s="908"/>
      <c r="W5" s="926" t="s">
        <v>125</v>
      </c>
      <c r="X5" s="926" t="s">
        <v>126</v>
      </c>
      <c r="Y5" s="926" t="s">
        <v>203</v>
      </c>
      <c r="Z5" s="926" t="s">
        <v>193</v>
      </c>
      <c r="AA5" s="933" t="s">
        <v>427</v>
      </c>
    </row>
    <row r="6" spans="2:29" s="19" customFormat="1" ht="50.25" customHeight="1" x14ac:dyDescent="0.2">
      <c r="B6" s="929"/>
      <c r="C6" s="198" t="s">
        <v>54</v>
      </c>
      <c r="D6" s="198" t="s">
        <v>25</v>
      </c>
      <c r="E6" s="198" t="s">
        <v>195</v>
      </c>
      <c r="F6" s="198" t="s">
        <v>182</v>
      </c>
      <c r="G6" s="198" t="s">
        <v>55</v>
      </c>
      <c r="H6" s="198" t="s">
        <v>56</v>
      </c>
      <c r="I6" s="198" t="s">
        <v>36</v>
      </c>
      <c r="J6" s="198" t="s">
        <v>57</v>
      </c>
      <c r="K6" s="198" t="s">
        <v>58</v>
      </c>
      <c r="L6" s="492" t="s">
        <v>53</v>
      </c>
      <c r="M6" s="497" t="s">
        <v>201</v>
      </c>
      <c r="N6" s="196" t="s">
        <v>202</v>
      </c>
      <c r="Q6" s="929"/>
      <c r="R6" s="873" t="s">
        <v>196</v>
      </c>
      <c r="S6" s="198" t="s">
        <v>197</v>
      </c>
      <c r="T6" s="198" t="s">
        <v>200</v>
      </c>
      <c r="U6" s="872" t="s">
        <v>198</v>
      </c>
      <c r="V6" s="872" t="s">
        <v>53</v>
      </c>
      <c r="W6" s="927"/>
      <c r="X6" s="927"/>
      <c r="Y6" s="927"/>
      <c r="Z6" s="927"/>
      <c r="AA6" s="934"/>
    </row>
    <row r="7" spans="2:29" s="19" customFormat="1" ht="6.95" customHeight="1" thickBot="1" x14ac:dyDescent="0.25">
      <c r="B7" s="206"/>
      <c r="C7" s="207"/>
      <c r="D7" s="207"/>
      <c r="E7" s="207"/>
      <c r="F7" s="207"/>
      <c r="G7" s="207"/>
      <c r="H7" s="207"/>
      <c r="I7" s="207"/>
      <c r="J7" s="207"/>
      <c r="K7" s="207"/>
      <c r="L7" s="207"/>
      <c r="M7" s="208"/>
      <c r="N7" s="206"/>
      <c r="Q7" s="206"/>
      <c r="R7" s="209"/>
      <c r="S7" s="195"/>
      <c r="T7" s="195"/>
      <c r="U7" s="195"/>
      <c r="V7" s="195"/>
      <c r="W7" s="195"/>
      <c r="X7" s="195"/>
      <c r="Y7" s="195"/>
      <c r="Z7" s="195"/>
      <c r="AA7" s="210"/>
    </row>
    <row r="8" spans="2:29" s="19" customFormat="1" ht="6.95" customHeight="1" x14ac:dyDescent="0.2">
      <c r="B8" s="823"/>
      <c r="C8" s="823"/>
      <c r="D8" s="823"/>
      <c r="E8" s="823"/>
      <c r="F8" s="823"/>
      <c r="G8" s="823"/>
      <c r="H8" s="823"/>
      <c r="I8" s="823"/>
      <c r="J8" s="823"/>
      <c r="K8" s="823"/>
      <c r="L8" s="823"/>
      <c r="M8" s="205"/>
      <c r="N8" s="137"/>
      <c r="Q8" s="539"/>
      <c r="R8" s="137"/>
      <c r="S8" s="137"/>
      <c r="T8" s="137"/>
      <c r="U8" s="137"/>
      <c r="V8" s="141"/>
      <c r="W8" s="137"/>
      <c r="X8" s="141"/>
      <c r="Y8" s="691"/>
      <c r="Z8" s="691"/>
      <c r="AA8" s="825"/>
    </row>
    <row r="9" spans="2:29" ht="18" customHeight="1" x14ac:dyDescent="0.2">
      <c r="B9" s="142" t="s">
        <v>562</v>
      </c>
      <c r="C9" s="38"/>
      <c r="D9" s="38"/>
      <c r="E9" s="38"/>
      <c r="F9" s="38"/>
      <c r="G9" s="38"/>
      <c r="H9" s="38"/>
      <c r="I9" s="38"/>
      <c r="J9" s="38"/>
      <c r="K9" s="38"/>
      <c r="L9" s="38"/>
      <c r="M9" s="38"/>
      <c r="N9" s="38"/>
      <c r="O9" s="822"/>
      <c r="P9" s="539"/>
      <c r="Q9" s="142" t="s">
        <v>562</v>
      </c>
      <c r="R9" s="38"/>
      <c r="S9" s="38"/>
      <c r="T9" s="38"/>
      <c r="U9" s="38"/>
      <c r="V9" s="38"/>
      <c r="W9" s="38"/>
      <c r="X9" s="38"/>
      <c r="Y9" s="38"/>
      <c r="Z9" s="38"/>
      <c r="AA9" s="38"/>
    </row>
    <row r="10" spans="2:29" ht="18" customHeight="1" x14ac:dyDescent="0.2">
      <c r="B10" s="580" t="s">
        <v>0</v>
      </c>
      <c r="C10" s="169">
        <v>172351</v>
      </c>
      <c r="D10" s="169">
        <v>296294</v>
      </c>
      <c r="E10" s="169">
        <v>298893</v>
      </c>
      <c r="F10" s="169">
        <v>138547</v>
      </c>
      <c r="G10" s="169">
        <v>312007</v>
      </c>
      <c r="H10" s="169">
        <v>292704</v>
      </c>
      <c r="I10" s="169">
        <v>141926</v>
      </c>
      <c r="J10" s="169">
        <v>240180</v>
      </c>
      <c r="K10" s="169">
        <v>79964</v>
      </c>
      <c r="L10" s="386">
        <f>SUM(C10:K10)</f>
        <v>1972866</v>
      </c>
      <c r="M10" s="433">
        <v>59190</v>
      </c>
      <c r="N10" s="433">
        <v>47528</v>
      </c>
      <c r="O10" s="822"/>
      <c r="P10" s="539"/>
      <c r="Q10" s="580" t="s">
        <v>0</v>
      </c>
      <c r="R10" s="169">
        <v>348825</v>
      </c>
      <c r="S10" s="169">
        <v>709445</v>
      </c>
      <c r="T10" s="169">
        <v>16048</v>
      </c>
      <c r="U10" s="169">
        <v>129612</v>
      </c>
      <c r="V10" s="169">
        <f>SUM(R10:U10)</f>
        <v>1203930</v>
      </c>
      <c r="W10" s="169">
        <v>201540</v>
      </c>
      <c r="X10" s="169">
        <v>86206</v>
      </c>
      <c r="Y10" s="169">
        <v>121955</v>
      </c>
      <c r="Z10" s="169">
        <v>900683</v>
      </c>
      <c r="AA10" s="170">
        <f t="shared" ref="AA10:AA73" si="0">L10+M10+N10+V10+W10+X10+Y10+Z10</f>
        <v>4593898</v>
      </c>
    </row>
    <row r="11" spans="2:29" ht="18" customHeight="1" x14ac:dyDescent="0.2">
      <c r="B11" s="584" t="s">
        <v>1</v>
      </c>
      <c r="C11" s="539">
        <v>146364</v>
      </c>
      <c r="D11" s="539">
        <v>264105</v>
      </c>
      <c r="E11" s="539">
        <v>228472</v>
      </c>
      <c r="F11" s="539">
        <v>131406</v>
      </c>
      <c r="G11" s="539">
        <v>306112</v>
      </c>
      <c r="H11" s="539">
        <v>260407</v>
      </c>
      <c r="I11" s="539">
        <v>135796</v>
      </c>
      <c r="J11" s="539">
        <v>243898</v>
      </c>
      <c r="K11" s="539">
        <v>84461</v>
      </c>
      <c r="L11" s="751">
        <f t="shared" ref="L11:L12" si="1">SUM(C11:K11)</f>
        <v>1801021</v>
      </c>
      <c r="M11" s="434">
        <v>53147</v>
      </c>
      <c r="N11" s="434">
        <v>47879</v>
      </c>
      <c r="O11" s="822"/>
      <c r="P11" s="539"/>
      <c r="Q11" s="584" t="s">
        <v>1</v>
      </c>
      <c r="R11" s="539">
        <v>317927</v>
      </c>
      <c r="S11" s="539">
        <v>617328</v>
      </c>
      <c r="T11" s="539">
        <v>15426</v>
      </c>
      <c r="U11" s="539">
        <v>126619</v>
      </c>
      <c r="V11" s="539">
        <f>SUM(R11:U11)</f>
        <v>1077300</v>
      </c>
      <c r="W11" s="539">
        <v>178007</v>
      </c>
      <c r="X11" s="539">
        <v>109259</v>
      </c>
      <c r="Y11" s="539">
        <v>106126</v>
      </c>
      <c r="Z11" s="539">
        <v>827213</v>
      </c>
      <c r="AA11" s="823">
        <f t="shared" si="0"/>
        <v>4199952</v>
      </c>
    </row>
    <row r="12" spans="2:29" s="19" customFormat="1" ht="18" customHeight="1" x14ac:dyDescent="0.2">
      <c r="B12" s="811" t="s">
        <v>660</v>
      </c>
      <c r="C12" s="433">
        <f>SUM(C13:C24)</f>
        <v>1903077</v>
      </c>
      <c r="D12" s="433">
        <f t="shared" ref="D12:J12" si="2">SUM(D13:D24)</f>
        <v>2518903</v>
      </c>
      <c r="E12" s="433">
        <f t="shared" si="2"/>
        <v>3065068</v>
      </c>
      <c r="F12" s="433">
        <f t="shared" si="2"/>
        <v>1617108</v>
      </c>
      <c r="G12" s="433">
        <f t="shared" si="2"/>
        <v>3577890</v>
      </c>
      <c r="H12" s="433">
        <f t="shared" si="2"/>
        <v>3126593</v>
      </c>
      <c r="I12" s="433">
        <f t="shared" si="2"/>
        <v>1616984</v>
      </c>
      <c r="J12" s="433">
        <f t="shared" si="2"/>
        <v>2834794</v>
      </c>
      <c r="K12" s="433">
        <f>SUM(K13:K24)</f>
        <v>1032622</v>
      </c>
      <c r="L12" s="386">
        <f t="shared" si="1"/>
        <v>21293039</v>
      </c>
      <c r="M12" s="433">
        <f>SUM(M13:M24)</f>
        <v>648050</v>
      </c>
      <c r="N12" s="433">
        <f>SUM(N13:N24)</f>
        <v>593421</v>
      </c>
      <c r="Q12" s="811" t="s">
        <v>660</v>
      </c>
      <c r="R12" s="433">
        <f t="shared" ref="R12:Y12" si="3">SUM(R13:R24)</f>
        <v>4323214</v>
      </c>
      <c r="S12" s="433">
        <f t="shared" si="3"/>
        <v>8096113</v>
      </c>
      <c r="T12" s="433">
        <f t="shared" si="3"/>
        <v>280716</v>
      </c>
      <c r="U12" s="433">
        <f>SUM(U13:U24)</f>
        <v>1052861</v>
      </c>
      <c r="V12" s="433">
        <f t="shared" ref="V12:V74" si="4">SUM(R12:U12)</f>
        <v>13752904</v>
      </c>
      <c r="W12" s="433">
        <f t="shared" si="3"/>
        <v>2943320</v>
      </c>
      <c r="X12" s="433">
        <f t="shared" si="3"/>
        <v>1193157</v>
      </c>
      <c r="Y12" s="433">
        <f t="shared" si="3"/>
        <v>1292377</v>
      </c>
      <c r="Z12" s="433">
        <f t="shared" ref="Z12" si="5">SUM(Z13:Z24)</f>
        <v>10387413</v>
      </c>
      <c r="AA12" s="386">
        <f t="shared" si="0"/>
        <v>52103681</v>
      </c>
    </row>
    <row r="13" spans="2:29" s="19" customFormat="1" ht="18" customHeight="1" x14ac:dyDescent="0.2">
      <c r="B13" s="584" t="s">
        <v>0</v>
      </c>
      <c r="C13" s="137">
        <v>156171</v>
      </c>
      <c r="D13" s="137">
        <v>218835</v>
      </c>
      <c r="E13" s="137">
        <v>279739</v>
      </c>
      <c r="F13" s="137">
        <v>123067</v>
      </c>
      <c r="G13" s="137">
        <v>254351</v>
      </c>
      <c r="H13" s="137">
        <v>249786</v>
      </c>
      <c r="I13" s="137">
        <v>136135</v>
      </c>
      <c r="J13" s="137">
        <v>222130</v>
      </c>
      <c r="K13" s="137">
        <v>80688</v>
      </c>
      <c r="L13" s="751">
        <f t="shared" ref="L13:L45" si="6">SUM(C13:K13)</f>
        <v>1720902</v>
      </c>
      <c r="M13" s="434">
        <v>55147</v>
      </c>
      <c r="N13" s="434">
        <v>48433</v>
      </c>
      <c r="Q13" s="584" t="s">
        <v>0</v>
      </c>
      <c r="R13" s="137">
        <v>346498</v>
      </c>
      <c r="S13" s="137">
        <v>731759</v>
      </c>
      <c r="T13" s="137">
        <v>31342</v>
      </c>
      <c r="U13" s="137">
        <v>101439</v>
      </c>
      <c r="V13" s="137">
        <f t="shared" si="4"/>
        <v>1211038</v>
      </c>
      <c r="W13" s="137">
        <v>177326</v>
      </c>
      <c r="X13" s="137">
        <v>94476</v>
      </c>
      <c r="Y13" s="137">
        <v>115454</v>
      </c>
      <c r="Z13" s="137">
        <v>911171</v>
      </c>
      <c r="AA13" s="751">
        <f t="shared" si="0"/>
        <v>4333947</v>
      </c>
    </row>
    <row r="14" spans="2:29" s="19" customFormat="1" ht="18" customHeight="1" x14ac:dyDescent="0.2">
      <c r="B14" s="580" t="s">
        <v>1</v>
      </c>
      <c r="C14" s="433">
        <v>139903</v>
      </c>
      <c r="D14" s="433">
        <v>201740</v>
      </c>
      <c r="E14" s="433">
        <v>194257</v>
      </c>
      <c r="F14" s="433">
        <v>123956</v>
      </c>
      <c r="G14" s="433">
        <v>261065</v>
      </c>
      <c r="H14" s="433">
        <v>247273</v>
      </c>
      <c r="I14" s="433">
        <v>123747</v>
      </c>
      <c r="J14" s="433">
        <v>231240</v>
      </c>
      <c r="K14" s="433">
        <v>78792</v>
      </c>
      <c r="L14" s="386">
        <f t="shared" si="6"/>
        <v>1601973</v>
      </c>
      <c r="M14" s="433">
        <v>48011</v>
      </c>
      <c r="N14" s="433">
        <v>47046</v>
      </c>
      <c r="Q14" s="580" t="s">
        <v>1</v>
      </c>
      <c r="R14" s="433">
        <v>355796</v>
      </c>
      <c r="S14" s="433">
        <v>637188</v>
      </c>
      <c r="T14" s="433">
        <v>28250</v>
      </c>
      <c r="U14" s="433">
        <v>85015</v>
      </c>
      <c r="V14" s="433">
        <f t="shared" si="4"/>
        <v>1106249</v>
      </c>
      <c r="W14" s="433">
        <v>122647</v>
      </c>
      <c r="X14" s="433">
        <v>79742</v>
      </c>
      <c r="Y14" s="433">
        <v>103776</v>
      </c>
      <c r="Z14" s="433">
        <v>771987</v>
      </c>
      <c r="AA14" s="386">
        <f t="shared" si="0"/>
        <v>3881431</v>
      </c>
    </row>
    <row r="15" spans="2:29" s="19" customFormat="1" ht="18" customHeight="1" x14ac:dyDescent="0.2">
      <c r="B15" s="584" t="s">
        <v>2</v>
      </c>
      <c r="C15" s="137">
        <v>156477</v>
      </c>
      <c r="D15" s="137">
        <v>218624</v>
      </c>
      <c r="E15" s="137">
        <v>256109</v>
      </c>
      <c r="F15" s="137">
        <v>135865</v>
      </c>
      <c r="G15" s="137">
        <v>289747</v>
      </c>
      <c r="H15" s="137">
        <v>256005</v>
      </c>
      <c r="I15" s="137">
        <v>146700</v>
      </c>
      <c r="J15" s="137">
        <v>261084</v>
      </c>
      <c r="K15" s="137">
        <v>97307</v>
      </c>
      <c r="L15" s="751">
        <f t="shared" si="6"/>
        <v>1817918</v>
      </c>
      <c r="M15" s="434">
        <v>57409</v>
      </c>
      <c r="N15" s="434">
        <v>55936</v>
      </c>
      <c r="Q15" s="584" t="s">
        <v>2</v>
      </c>
      <c r="R15" s="137">
        <v>386041</v>
      </c>
      <c r="S15" s="137">
        <v>753914</v>
      </c>
      <c r="T15" s="137">
        <v>31357</v>
      </c>
      <c r="U15" s="137">
        <v>84243</v>
      </c>
      <c r="V15" s="137">
        <f t="shared" si="4"/>
        <v>1255555</v>
      </c>
      <c r="W15" s="137">
        <v>179540</v>
      </c>
      <c r="X15" s="137">
        <v>78975</v>
      </c>
      <c r="Y15" s="137">
        <v>101597</v>
      </c>
      <c r="Z15" s="137">
        <v>864075</v>
      </c>
      <c r="AA15" s="751">
        <f t="shared" si="0"/>
        <v>4411005</v>
      </c>
    </row>
    <row r="16" spans="2:29" s="19" customFormat="1" ht="18" customHeight="1" x14ac:dyDescent="0.2">
      <c r="B16" s="580" t="s">
        <v>3</v>
      </c>
      <c r="C16" s="433">
        <v>162215</v>
      </c>
      <c r="D16" s="433">
        <v>215631</v>
      </c>
      <c r="E16" s="433">
        <v>247422</v>
      </c>
      <c r="F16" s="433">
        <v>133430</v>
      </c>
      <c r="G16" s="433">
        <v>278875</v>
      </c>
      <c r="H16" s="433">
        <v>241058</v>
      </c>
      <c r="I16" s="433">
        <v>133406</v>
      </c>
      <c r="J16" s="433">
        <v>234645</v>
      </c>
      <c r="K16" s="433">
        <v>82443</v>
      </c>
      <c r="L16" s="386">
        <f t="shared" si="6"/>
        <v>1729125</v>
      </c>
      <c r="M16" s="433">
        <v>53215</v>
      </c>
      <c r="N16" s="433">
        <v>45401</v>
      </c>
      <c r="Q16" s="580" t="s">
        <v>3</v>
      </c>
      <c r="R16" s="433">
        <v>366668</v>
      </c>
      <c r="S16" s="433">
        <v>679559</v>
      </c>
      <c r="T16" s="433">
        <v>24552</v>
      </c>
      <c r="U16" s="433">
        <v>90873</v>
      </c>
      <c r="V16" s="433">
        <f t="shared" si="4"/>
        <v>1161652</v>
      </c>
      <c r="W16" s="433">
        <v>193275</v>
      </c>
      <c r="X16" s="433">
        <v>81518</v>
      </c>
      <c r="Y16" s="433">
        <v>107300</v>
      </c>
      <c r="Z16" s="433">
        <v>897996</v>
      </c>
      <c r="AA16" s="386">
        <f t="shared" si="0"/>
        <v>4269482</v>
      </c>
    </row>
    <row r="17" spans="2:27" s="19" customFormat="1" ht="18" customHeight="1" x14ac:dyDescent="0.2">
      <c r="B17" s="584" t="s">
        <v>4</v>
      </c>
      <c r="C17" s="137">
        <v>158510</v>
      </c>
      <c r="D17" s="137">
        <v>211052</v>
      </c>
      <c r="E17" s="137">
        <v>245876</v>
      </c>
      <c r="F17" s="137">
        <v>133765</v>
      </c>
      <c r="G17" s="137">
        <v>295962</v>
      </c>
      <c r="H17" s="137">
        <v>261947</v>
      </c>
      <c r="I17" s="137">
        <v>132787</v>
      </c>
      <c r="J17" s="137">
        <v>239313</v>
      </c>
      <c r="K17" s="137">
        <v>86718</v>
      </c>
      <c r="L17" s="751">
        <f>SUM(C17:K17)</f>
        <v>1765930</v>
      </c>
      <c r="M17" s="434">
        <v>57076</v>
      </c>
      <c r="N17" s="434">
        <v>52095</v>
      </c>
      <c r="Q17" s="584" t="s">
        <v>4</v>
      </c>
      <c r="R17" s="137">
        <v>366727</v>
      </c>
      <c r="S17" s="137">
        <v>712268</v>
      </c>
      <c r="T17" s="137">
        <v>24751</v>
      </c>
      <c r="U17" s="137">
        <v>90842</v>
      </c>
      <c r="V17" s="137">
        <f t="shared" si="4"/>
        <v>1194588</v>
      </c>
      <c r="W17" s="137">
        <v>195210</v>
      </c>
      <c r="X17" s="137">
        <v>78233</v>
      </c>
      <c r="Y17" s="137">
        <v>112158</v>
      </c>
      <c r="Z17" s="137">
        <v>902726</v>
      </c>
      <c r="AA17" s="751">
        <f t="shared" si="0"/>
        <v>4358016</v>
      </c>
    </row>
    <row r="18" spans="2:27" s="19" customFormat="1" ht="18" customHeight="1" x14ac:dyDescent="0.2">
      <c r="B18" s="580" t="s">
        <v>5</v>
      </c>
      <c r="C18" s="433">
        <v>149801</v>
      </c>
      <c r="D18" s="433">
        <v>210162</v>
      </c>
      <c r="E18" s="433">
        <v>270149</v>
      </c>
      <c r="F18" s="433">
        <v>132583</v>
      </c>
      <c r="G18" s="433">
        <v>288558</v>
      </c>
      <c r="H18" s="433">
        <v>266106</v>
      </c>
      <c r="I18" s="433">
        <v>129995</v>
      </c>
      <c r="J18" s="433">
        <v>244148</v>
      </c>
      <c r="K18" s="433">
        <v>82046</v>
      </c>
      <c r="L18" s="386">
        <f t="shared" si="6"/>
        <v>1773548</v>
      </c>
      <c r="M18" s="433">
        <v>50649</v>
      </c>
      <c r="N18" s="433">
        <v>46653</v>
      </c>
      <c r="Q18" s="580" t="s">
        <v>5</v>
      </c>
      <c r="R18" s="433">
        <v>350590</v>
      </c>
      <c r="S18" s="433">
        <v>756293</v>
      </c>
      <c r="T18" s="433">
        <v>27548</v>
      </c>
      <c r="U18" s="433">
        <v>83396</v>
      </c>
      <c r="V18" s="433">
        <f t="shared" si="4"/>
        <v>1217827</v>
      </c>
      <c r="W18" s="433">
        <v>182705</v>
      </c>
      <c r="X18" s="433">
        <v>86174</v>
      </c>
      <c r="Y18" s="433">
        <v>100245</v>
      </c>
      <c r="Z18" s="433">
        <v>944658</v>
      </c>
      <c r="AA18" s="386">
        <f t="shared" si="0"/>
        <v>4402459</v>
      </c>
    </row>
    <row r="19" spans="2:27" s="19" customFormat="1" ht="18" customHeight="1" x14ac:dyDescent="0.2">
      <c r="B19" s="584" t="s">
        <v>60</v>
      </c>
      <c r="C19" s="137">
        <v>160779</v>
      </c>
      <c r="D19" s="137">
        <v>209349</v>
      </c>
      <c r="E19" s="137">
        <v>189614</v>
      </c>
      <c r="F19" s="137">
        <v>146490</v>
      </c>
      <c r="G19" s="137">
        <v>311818</v>
      </c>
      <c r="H19" s="137">
        <v>246158</v>
      </c>
      <c r="I19" s="137">
        <v>138973</v>
      </c>
      <c r="J19" s="137">
        <v>240930</v>
      </c>
      <c r="K19" s="137">
        <v>91851</v>
      </c>
      <c r="L19" s="751">
        <f t="shared" ref="L19:L24" si="7">SUM(C19:K19)</f>
        <v>1735962</v>
      </c>
      <c r="M19" s="434">
        <v>51687</v>
      </c>
      <c r="N19" s="434">
        <v>47834</v>
      </c>
      <c r="Q19" s="584" t="s">
        <v>60</v>
      </c>
      <c r="R19" s="137">
        <v>383752</v>
      </c>
      <c r="S19" s="137">
        <v>753400</v>
      </c>
      <c r="T19" s="137">
        <v>21244</v>
      </c>
      <c r="U19" s="137">
        <v>87209</v>
      </c>
      <c r="V19" s="137">
        <f t="shared" si="4"/>
        <v>1245605</v>
      </c>
      <c r="W19" s="137">
        <v>218915</v>
      </c>
      <c r="X19" s="137">
        <v>98354</v>
      </c>
      <c r="Y19" s="137">
        <v>104984</v>
      </c>
      <c r="Z19" s="137">
        <v>829186</v>
      </c>
      <c r="AA19" s="751">
        <f t="shared" si="0"/>
        <v>4332527</v>
      </c>
    </row>
    <row r="20" spans="2:27" s="19" customFormat="1" ht="18" customHeight="1" x14ac:dyDescent="0.2">
      <c r="B20" s="580" t="s">
        <v>61</v>
      </c>
      <c r="C20" s="433">
        <v>162157</v>
      </c>
      <c r="D20" s="433">
        <v>205651</v>
      </c>
      <c r="E20" s="433">
        <v>262615</v>
      </c>
      <c r="F20" s="433">
        <v>136573</v>
      </c>
      <c r="G20" s="433">
        <v>309541</v>
      </c>
      <c r="H20" s="433">
        <v>252486</v>
      </c>
      <c r="I20" s="433">
        <v>143406</v>
      </c>
      <c r="J20" s="433">
        <v>232406</v>
      </c>
      <c r="K20" s="433">
        <v>93068</v>
      </c>
      <c r="L20" s="386">
        <f t="shared" si="7"/>
        <v>1797903</v>
      </c>
      <c r="M20" s="433">
        <v>52921</v>
      </c>
      <c r="N20" s="433">
        <v>48880</v>
      </c>
      <c r="O20" s="40"/>
      <c r="P20" s="40"/>
      <c r="Q20" s="580" t="s">
        <v>61</v>
      </c>
      <c r="R20" s="433">
        <v>399210</v>
      </c>
      <c r="S20" s="433">
        <v>791438</v>
      </c>
      <c r="T20" s="433">
        <v>22955</v>
      </c>
      <c r="U20" s="433">
        <v>118043</v>
      </c>
      <c r="V20" s="433">
        <f t="shared" si="4"/>
        <v>1331646</v>
      </c>
      <c r="W20" s="433">
        <v>207825</v>
      </c>
      <c r="X20" s="433">
        <v>105473</v>
      </c>
      <c r="Y20" s="433">
        <v>125041</v>
      </c>
      <c r="Z20" s="433">
        <v>896978</v>
      </c>
      <c r="AA20" s="386">
        <f t="shared" si="0"/>
        <v>4566667</v>
      </c>
    </row>
    <row r="21" spans="2:27" s="19" customFormat="1" ht="18" customHeight="1" x14ac:dyDescent="0.2">
      <c r="B21" s="584" t="s">
        <v>62</v>
      </c>
      <c r="C21" s="137">
        <v>161641</v>
      </c>
      <c r="D21" s="137">
        <v>202604</v>
      </c>
      <c r="E21" s="137">
        <v>249662</v>
      </c>
      <c r="F21" s="137">
        <v>134113</v>
      </c>
      <c r="G21" s="137">
        <v>302260</v>
      </c>
      <c r="H21" s="137">
        <v>261728</v>
      </c>
      <c r="I21" s="137">
        <v>129764</v>
      </c>
      <c r="J21" s="137">
        <v>248043</v>
      </c>
      <c r="K21" s="137">
        <v>91832</v>
      </c>
      <c r="L21" s="751">
        <f t="shared" si="7"/>
        <v>1781647</v>
      </c>
      <c r="M21" s="434">
        <v>52457</v>
      </c>
      <c r="N21" s="434">
        <v>47423</v>
      </c>
      <c r="O21" s="40"/>
      <c r="P21" s="40"/>
      <c r="Q21" s="584" t="s">
        <v>62</v>
      </c>
      <c r="R21" s="137">
        <v>351470</v>
      </c>
      <c r="S21" s="137">
        <v>773420</v>
      </c>
      <c r="T21" s="137">
        <v>16672</v>
      </c>
      <c r="U21" s="137">
        <v>80532</v>
      </c>
      <c r="V21" s="137">
        <f t="shared" si="4"/>
        <v>1222094</v>
      </c>
      <c r="W21" s="137">
        <v>338726</v>
      </c>
      <c r="X21" s="137">
        <v>158535</v>
      </c>
      <c r="Y21" s="137">
        <v>109380</v>
      </c>
      <c r="Z21" s="137">
        <v>840372</v>
      </c>
      <c r="AA21" s="751">
        <f t="shared" si="0"/>
        <v>4550634</v>
      </c>
    </row>
    <row r="22" spans="2:27" s="19" customFormat="1" ht="18" customHeight="1" x14ac:dyDescent="0.2">
      <c r="B22" s="580" t="s">
        <v>63</v>
      </c>
      <c r="C22" s="433">
        <v>168274</v>
      </c>
      <c r="D22" s="433">
        <v>198950</v>
      </c>
      <c r="E22" s="433">
        <v>322954</v>
      </c>
      <c r="F22" s="433">
        <v>139561</v>
      </c>
      <c r="G22" s="433">
        <v>312097</v>
      </c>
      <c r="H22" s="433">
        <v>273732</v>
      </c>
      <c r="I22" s="433">
        <v>129570</v>
      </c>
      <c r="J22" s="433">
        <v>233921</v>
      </c>
      <c r="K22" s="433">
        <v>85150</v>
      </c>
      <c r="L22" s="386">
        <f t="shared" si="7"/>
        <v>1864209</v>
      </c>
      <c r="M22" s="433">
        <v>49844</v>
      </c>
      <c r="N22" s="433">
        <v>47178</v>
      </c>
      <c r="O22" s="40"/>
      <c r="P22" s="40"/>
      <c r="Q22" s="580" t="s">
        <v>63</v>
      </c>
      <c r="R22" s="433">
        <v>374916</v>
      </c>
      <c r="S22" s="433">
        <v>464549</v>
      </c>
      <c r="T22" s="433">
        <v>17074</v>
      </c>
      <c r="U22" s="433">
        <v>83177</v>
      </c>
      <c r="V22" s="433">
        <f t="shared" si="4"/>
        <v>939716</v>
      </c>
      <c r="W22" s="433">
        <v>366271</v>
      </c>
      <c r="X22" s="433">
        <v>122486</v>
      </c>
      <c r="Y22" s="433">
        <v>115425</v>
      </c>
      <c r="Z22" s="433">
        <v>907517</v>
      </c>
      <c r="AA22" s="386">
        <f t="shared" si="0"/>
        <v>4412646</v>
      </c>
    </row>
    <row r="23" spans="2:27" s="19" customFormat="1" ht="18" customHeight="1" x14ac:dyDescent="0.2">
      <c r="B23" s="584" t="s">
        <v>64</v>
      </c>
      <c r="C23" s="137">
        <v>164004</v>
      </c>
      <c r="D23" s="137">
        <v>209492</v>
      </c>
      <c r="E23" s="137">
        <v>271235</v>
      </c>
      <c r="F23" s="137">
        <v>130131</v>
      </c>
      <c r="G23" s="137">
        <v>307349</v>
      </c>
      <c r="H23" s="137">
        <v>267179</v>
      </c>
      <c r="I23" s="137">
        <v>129770</v>
      </c>
      <c r="J23" s="137">
        <v>223420</v>
      </c>
      <c r="K23" s="137">
        <v>77096</v>
      </c>
      <c r="L23" s="751">
        <f t="shared" si="7"/>
        <v>1779676</v>
      </c>
      <c r="M23" s="434">
        <v>61291</v>
      </c>
      <c r="N23" s="434">
        <v>47910</v>
      </c>
      <c r="O23" s="40"/>
      <c r="P23" s="40"/>
      <c r="Q23" s="584" t="s">
        <v>64</v>
      </c>
      <c r="R23" s="137">
        <v>332253</v>
      </c>
      <c r="S23" s="137">
        <v>712602</v>
      </c>
      <c r="T23" s="137">
        <v>21418</v>
      </c>
      <c r="U23" s="137">
        <v>73482</v>
      </c>
      <c r="V23" s="137">
        <f t="shared" si="4"/>
        <v>1139755</v>
      </c>
      <c r="W23" s="137">
        <v>358948</v>
      </c>
      <c r="X23" s="137">
        <v>128915</v>
      </c>
      <c r="Y23" s="137">
        <v>99301</v>
      </c>
      <c r="Z23" s="137">
        <v>820201</v>
      </c>
      <c r="AA23" s="751">
        <f t="shared" si="0"/>
        <v>4435997</v>
      </c>
    </row>
    <row r="24" spans="2:27" s="19" customFormat="1" ht="18" customHeight="1" x14ac:dyDescent="0.2">
      <c r="B24" s="580" t="s">
        <v>65</v>
      </c>
      <c r="C24" s="433">
        <v>163145</v>
      </c>
      <c r="D24" s="433">
        <v>216813</v>
      </c>
      <c r="E24" s="433">
        <v>275436</v>
      </c>
      <c r="F24" s="433">
        <v>147574</v>
      </c>
      <c r="G24" s="433">
        <v>366267</v>
      </c>
      <c r="H24" s="433">
        <v>303135</v>
      </c>
      <c r="I24" s="433">
        <v>142731</v>
      </c>
      <c r="J24" s="433">
        <v>223514</v>
      </c>
      <c r="K24" s="433">
        <v>85631</v>
      </c>
      <c r="L24" s="386">
        <f t="shared" si="7"/>
        <v>1924246</v>
      </c>
      <c r="M24" s="433">
        <v>58343</v>
      </c>
      <c r="N24" s="433">
        <v>58632</v>
      </c>
      <c r="O24" s="40"/>
      <c r="P24" s="40"/>
      <c r="Q24" s="580" t="s">
        <v>65</v>
      </c>
      <c r="R24" s="433">
        <v>309293</v>
      </c>
      <c r="S24" s="433">
        <v>329723</v>
      </c>
      <c r="T24" s="433">
        <v>13553</v>
      </c>
      <c r="U24" s="433">
        <v>74610</v>
      </c>
      <c r="V24" s="433">
        <f t="shared" si="4"/>
        <v>727179</v>
      </c>
      <c r="W24" s="433">
        <v>401932</v>
      </c>
      <c r="X24" s="433">
        <v>80276</v>
      </c>
      <c r="Y24" s="433">
        <v>97716</v>
      </c>
      <c r="Z24" s="433">
        <v>800546</v>
      </c>
      <c r="AA24" s="386">
        <f t="shared" si="0"/>
        <v>4148870</v>
      </c>
    </row>
    <row r="25" spans="2:27" s="19" customFormat="1" ht="18" customHeight="1" x14ac:dyDescent="0.2">
      <c r="B25" s="142">
        <v>2017</v>
      </c>
      <c r="C25" s="137">
        <f>SUM(C26:C37)</f>
        <v>1817568</v>
      </c>
      <c r="D25" s="137">
        <f t="shared" ref="D25:J25" si="8">SUM(D26:D37)</f>
        <v>2599767</v>
      </c>
      <c r="E25" s="137">
        <f>SUM(E26:E37)</f>
        <v>2724813</v>
      </c>
      <c r="F25" s="137">
        <f t="shared" si="8"/>
        <v>1450702</v>
      </c>
      <c r="G25" s="137">
        <f t="shared" si="8"/>
        <v>3118769</v>
      </c>
      <c r="H25" s="137">
        <f t="shared" si="8"/>
        <v>2573166</v>
      </c>
      <c r="I25" s="137">
        <f t="shared" si="8"/>
        <v>1603344</v>
      </c>
      <c r="J25" s="137">
        <f t="shared" si="8"/>
        <v>2774385</v>
      </c>
      <c r="K25" s="137">
        <f>SUM(K26:K37)</f>
        <v>991826</v>
      </c>
      <c r="L25" s="751">
        <f>SUM(L26:L36)</f>
        <v>17902272</v>
      </c>
      <c r="M25" s="434">
        <f>SUM(M26:M37)</f>
        <v>633751</v>
      </c>
      <c r="N25" s="434">
        <f>SUM(N26:N37)</f>
        <v>543722</v>
      </c>
      <c r="Q25" s="142">
        <v>2017</v>
      </c>
      <c r="R25" s="137">
        <f>SUM(R26:R37)</f>
        <v>4498247</v>
      </c>
      <c r="S25" s="137">
        <f t="shared" ref="S25:Z25" si="9">SUM(S26:S37)</f>
        <v>7621071</v>
      </c>
      <c r="T25" s="137">
        <f t="shared" si="9"/>
        <v>252352</v>
      </c>
      <c r="U25" s="137">
        <f>SUM(U26:U37)</f>
        <v>999305</v>
      </c>
      <c r="V25" s="137">
        <f t="shared" si="4"/>
        <v>13370975</v>
      </c>
      <c r="W25" s="137">
        <f t="shared" si="9"/>
        <v>2244309</v>
      </c>
      <c r="X25" s="137">
        <f t="shared" si="9"/>
        <v>1072192</v>
      </c>
      <c r="Y25" s="137">
        <f t="shared" si="9"/>
        <v>1159113</v>
      </c>
      <c r="Z25" s="137">
        <f t="shared" si="9"/>
        <v>9452922</v>
      </c>
      <c r="AA25" s="751">
        <f t="shared" si="0"/>
        <v>46379256</v>
      </c>
    </row>
    <row r="26" spans="2:27" s="19" customFormat="1" ht="18" customHeight="1" x14ac:dyDescent="0.2">
      <c r="B26" s="580" t="s">
        <v>0</v>
      </c>
      <c r="C26" s="433">
        <v>152627</v>
      </c>
      <c r="D26" s="433">
        <v>232202</v>
      </c>
      <c r="E26" s="433">
        <v>215703</v>
      </c>
      <c r="F26" s="433">
        <v>111578</v>
      </c>
      <c r="G26" s="433">
        <v>225642</v>
      </c>
      <c r="H26" s="433">
        <v>200788</v>
      </c>
      <c r="I26" s="433">
        <v>140662</v>
      </c>
      <c r="J26" s="433">
        <v>214099</v>
      </c>
      <c r="K26" s="433">
        <v>73746</v>
      </c>
      <c r="L26" s="386">
        <f t="shared" si="6"/>
        <v>1567047</v>
      </c>
      <c r="M26" s="433">
        <v>65661</v>
      </c>
      <c r="N26" s="433">
        <v>38072</v>
      </c>
      <c r="Q26" s="580" t="s">
        <v>0</v>
      </c>
      <c r="R26" s="433">
        <v>365306</v>
      </c>
      <c r="S26" s="433">
        <v>656580</v>
      </c>
      <c r="T26" s="433">
        <v>17666</v>
      </c>
      <c r="U26" s="433">
        <v>80533</v>
      </c>
      <c r="V26" s="433">
        <f t="shared" si="4"/>
        <v>1120085</v>
      </c>
      <c r="W26" s="433">
        <v>247947</v>
      </c>
      <c r="X26" s="433">
        <v>86913</v>
      </c>
      <c r="Y26" s="433">
        <v>92629</v>
      </c>
      <c r="Z26" s="433">
        <v>783803</v>
      </c>
      <c r="AA26" s="386">
        <f t="shared" si="0"/>
        <v>4002157</v>
      </c>
    </row>
    <row r="27" spans="2:27" s="19" customFormat="1" ht="18" customHeight="1" x14ac:dyDescent="0.2">
      <c r="B27" s="584" t="s">
        <v>1</v>
      </c>
      <c r="C27" s="137">
        <v>131176</v>
      </c>
      <c r="D27" s="137">
        <v>223530</v>
      </c>
      <c r="E27" s="137">
        <v>212339</v>
      </c>
      <c r="F27" s="137">
        <v>106261</v>
      </c>
      <c r="G27" s="137">
        <v>233711</v>
      </c>
      <c r="H27" s="137">
        <v>197067</v>
      </c>
      <c r="I27" s="137">
        <v>132305</v>
      </c>
      <c r="J27" s="137">
        <v>217628</v>
      </c>
      <c r="K27" s="137">
        <v>66690</v>
      </c>
      <c r="L27" s="751">
        <f t="shared" ref="L27:L33" si="10">SUM(C27:K27)</f>
        <v>1520707</v>
      </c>
      <c r="M27" s="434">
        <v>53409</v>
      </c>
      <c r="N27" s="434">
        <v>38090</v>
      </c>
      <c r="Q27" s="584" t="s">
        <v>1</v>
      </c>
      <c r="R27" s="137">
        <v>343888</v>
      </c>
      <c r="S27" s="137">
        <v>615859</v>
      </c>
      <c r="T27" s="137">
        <v>15108</v>
      </c>
      <c r="U27" s="137">
        <v>80648</v>
      </c>
      <c r="V27" s="137">
        <f t="shared" si="4"/>
        <v>1055503</v>
      </c>
      <c r="W27" s="137">
        <v>124935</v>
      </c>
      <c r="X27" s="137">
        <v>83850</v>
      </c>
      <c r="Y27" s="137">
        <v>92773</v>
      </c>
      <c r="Z27" s="137">
        <v>734505</v>
      </c>
      <c r="AA27" s="751">
        <f t="shared" si="0"/>
        <v>3703772</v>
      </c>
    </row>
    <row r="28" spans="2:27" s="19" customFormat="1" ht="18" customHeight="1" x14ac:dyDescent="0.2">
      <c r="B28" s="580" t="s">
        <v>2</v>
      </c>
      <c r="C28" s="433">
        <v>156366</v>
      </c>
      <c r="D28" s="433">
        <v>218866</v>
      </c>
      <c r="E28" s="433">
        <v>222236</v>
      </c>
      <c r="F28" s="433">
        <v>121333</v>
      </c>
      <c r="G28" s="433">
        <v>276409</v>
      </c>
      <c r="H28" s="433">
        <v>228451</v>
      </c>
      <c r="I28" s="433">
        <v>146993</v>
      </c>
      <c r="J28" s="433">
        <v>249012</v>
      </c>
      <c r="K28" s="433">
        <v>83782</v>
      </c>
      <c r="L28" s="386">
        <f t="shared" si="10"/>
        <v>1703448</v>
      </c>
      <c r="M28" s="433">
        <v>51825</v>
      </c>
      <c r="N28" s="433">
        <v>45041</v>
      </c>
      <c r="Q28" s="580" t="s">
        <v>2</v>
      </c>
      <c r="R28" s="433">
        <v>379768</v>
      </c>
      <c r="S28" s="433">
        <v>612860</v>
      </c>
      <c r="T28" s="433">
        <v>18710</v>
      </c>
      <c r="U28" s="433">
        <v>75124</v>
      </c>
      <c r="V28" s="433">
        <f t="shared" si="4"/>
        <v>1086462</v>
      </c>
      <c r="W28" s="433">
        <v>165136</v>
      </c>
      <c r="X28" s="433">
        <v>90282</v>
      </c>
      <c r="Y28" s="433">
        <v>91579</v>
      </c>
      <c r="Z28" s="433">
        <v>840993</v>
      </c>
      <c r="AA28" s="386">
        <f t="shared" si="0"/>
        <v>4074766</v>
      </c>
    </row>
    <row r="29" spans="2:27" s="19" customFormat="1" ht="18" customHeight="1" x14ac:dyDescent="0.2">
      <c r="B29" s="584" t="s">
        <v>3</v>
      </c>
      <c r="C29" s="137">
        <v>154667</v>
      </c>
      <c r="D29" s="137">
        <v>201950</v>
      </c>
      <c r="E29" s="137">
        <v>220501</v>
      </c>
      <c r="F29" s="137">
        <v>130013</v>
      </c>
      <c r="G29" s="137">
        <v>272874</v>
      </c>
      <c r="H29" s="137">
        <v>173266</v>
      </c>
      <c r="I29" s="137">
        <v>127020</v>
      </c>
      <c r="J29" s="137">
        <v>220219</v>
      </c>
      <c r="K29" s="137">
        <v>79100</v>
      </c>
      <c r="L29" s="751">
        <f t="shared" si="10"/>
        <v>1579610</v>
      </c>
      <c r="M29" s="434">
        <v>52325</v>
      </c>
      <c r="N29" s="434">
        <v>37556</v>
      </c>
      <c r="Q29" s="584" t="s">
        <v>3</v>
      </c>
      <c r="R29" s="137">
        <v>389202</v>
      </c>
      <c r="S29" s="137">
        <v>562482</v>
      </c>
      <c r="T29" s="137">
        <v>17544</v>
      </c>
      <c r="U29" s="137">
        <v>77469</v>
      </c>
      <c r="V29" s="137">
        <f t="shared" si="4"/>
        <v>1046697</v>
      </c>
      <c r="W29" s="137">
        <v>165267</v>
      </c>
      <c r="X29" s="137">
        <v>75902</v>
      </c>
      <c r="Y29" s="137">
        <v>89628</v>
      </c>
      <c r="Z29" s="137">
        <v>756681</v>
      </c>
      <c r="AA29" s="751">
        <f t="shared" si="0"/>
        <v>3803666</v>
      </c>
    </row>
    <row r="30" spans="2:27" s="19" customFormat="1" ht="18" customHeight="1" x14ac:dyDescent="0.2">
      <c r="B30" s="580" t="s">
        <v>4</v>
      </c>
      <c r="C30" s="433">
        <v>151718</v>
      </c>
      <c r="D30" s="433">
        <v>218570</v>
      </c>
      <c r="E30" s="433">
        <v>236028</v>
      </c>
      <c r="F30" s="433">
        <v>129369</v>
      </c>
      <c r="G30" s="433">
        <v>273629</v>
      </c>
      <c r="H30" s="433">
        <v>230824</v>
      </c>
      <c r="I30" s="433">
        <v>136024</v>
      </c>
      <c r="J30" s="433">
        <v>244480</v>
      </c>
      <c r="K30" s="433">
        <v>75263</v>
      </c>
      <c r="L30" s="386">
        <f t="shared" si="10"/>
        <v>1695905</v>
      </c>
      <c r="M30" s="433">
        <v>52007</v>
      </c>
      <c r="N30" s="433">
        <v>41679</v>
      </c>
      <c r="Q30" s="580" t="s">
        <v>4</v>
      </c>
      <c r="R30" s="433">
        <v>414902</v>
      </c>
      <c r="S30" s="433">
        <v>677017</v>
      </c>
      <c r="T30" s="433">
        <v>18463</v>
      </c>
      <c r="U30" s="433">
        <v>83921</v>
      </c>
      <c r="V30" s="433">
        <f t="shared" si="4"/>
        <v>1194303</v>
      </c>
      <c r="W30" s="433">
        <v>176051</v>
      </c>
      <c r="X30" s="433">
        <v>81873</v>
      </c>
      <c r="Y30" s="433">
        <v>89780</v>
      </c>
      <c r="Z30" s="433">
        <v>775697</v>
      </c>
      <c r="AA30" s="386">
        <f t="shared" si="0"/>
        <v>4107295</v>
      </c>
    </row>
    <row r="31" spans="2:27" s="19" customFormat="1" ht="18" customHeight="1" x14ac:dyDescent="0.2">
      <c r="B31" s="584" t="s">
        <v>5</v>
      </c>
      <c r="C31" s="137">
        <v>150125</v>
      </c>
      <c r="D31" s="137">
        <v>247608</v>
      </c>
      <c r="E31" s="137">
        <v>236125</v>
      </c>
      <c r="F31" s="137">
        <v>122450</v>
      </c>
      <c r="G31" s="137">
        <v>263587</v>
      </c>
      <c r="H31" s="137">
        <v>203221</v>
      </c>
      <c r="I31" s="137">
        <v>145007</v>
      </c>
      <c r="J31" s="137">
        <v>244283</v>
      </c>
      <c r="K31" s="137">
        <v>84860</v>
      </c>
      <c r="L31" s="751">
        <f t="shared" si="10"/>
        <v>1697266</v>
      </c>
      <c r="M31" s="434">
        <v>42761</v>
      </c>
      <c r="N31" s="434">
        <v>41108</v>
      </c>
      <c r="Q31" s="584" t="s">
        <v>5</v>
      </c>
      <c r="R31" s="137">
        <v>426143</v>
      </c>
      <c r="S31" s="137">
        <v>736117</v>
      </c>
      <c r="T31" s="137">
        <v>22567</v>
      </c>
      <c r="U31" s="137">
        <v>99764</v>
      </c>
      <c r="V31" s="137">
        <f t="shared" si="4"/>
        <v>1284591</v>
      </c>
      <c r="W31" s="137">
        <v>177817</v>
      </c>
      <c r="X31" s="137">
        <v>77701</v>
      </c>
      <c r="Y31" s="137">
        <v>97564</v>
      </c>
      <c r="Z31" s="137">
        <v>867608</v>
      </c>
      <c r="AA31" s="751">
        <f t="shared" si="0"/>
        <v>4286416</v>
      </c>
    </row>
    <row r="32" spans="2:27" s="19" customFormat="1" ht="18" customHeight="1" x14ac:dyDescent="0.2">
      <c r="B32" s="580" t="s">
        <v>60</v>
      </c>
      <c r="C32" s="433">
        <v>147192</v>
      </c>
      <c r="D32" s="433">
        <v>191890</v>
      </c>
      <c r="E32" s="433">
        <v>179003</v>
      </c>
      <c r="F32" s="433">
        <v>127519</v>
      </c>
      <c r="G32" s="433">
        <v>267419</v>
      </c>
      <c r="H32" s="433">
        <v>210060</v>
      </c>
      <c r="I32" s="433">
        <v>124029</v>
      </c>
      <c r="J32" s="433">
        <v>225897</v>
      </c>
      <c r="K32" s="433">
        <v>92554</v>
      </c>
      <c r="L32" s="386">
        <f t="shared" si="10"/>
        <v>1565563</v>
      </c>
      <c r="M32" s="433">
        <v>55022</v>
      </c>
      <c r="N32" s="433">
        <v>50185</v>
      </c>
      <c r="Q32" s="580" t="s">
        <v>60</v>
      </c>
      <c r="R32" s="433">
        <v>354730</v>
      </c>
      <c r="S32" s="433">
        <v>612827</v>
      </c>
      <c r="T32" s="433">
        <v>21595</v>
      </c>
      <c r="U32" s="433">
        <v>73948</v>
      </c>
      <c r="V32" s="433">
        <f t="shared" si="4"/>
        <v>1063100</v>
      </c>
      <c r="W32" s="433">
        <v>150644</v>
      </c>
      <c r="X32" s="433">
        <v>82020</v>
      </c>
      <c r="Y32" s="433">
        <v>90452</v>
      </c>
      <c r="Z32" s="433">
        <v>744260</v>
      </c>
      <c r="AA32" s="386">
        <f t="shared" si="0"/>
        <v>3801246</v>
      </c>
    </row>
    <row r="33" spans="2:27" s="19" customFormat="1" ht="18" customHeight="1" x14ac:dyDescent="0.2">
      <c r="B33" s="584" t="s">
        <v>61</v>
      </c>
      <c r="C33" s="137">
        <v>153714</v>
      </c>
      <c r="D33" s="137">
        <v>212882</v>
      </c>
      <c r="E33" s="137">
        <v>233256</v>
      </c>
      <c r="F33" s="137">
        <v>129026</v>
      </c>
      <c r="G33" s="137">
        <v>259679</v>
      </c>
      <c r="H33" s="137">
        <v>216283</v>
      </c>
      <c r="I33" s="137">
        <v>129086</v>
      </c>
      <c r="J33" s="137">
        <v>222801</v>
      </c>
      <c r="K33" s="137">
        <v>94908</v>
      </c>
      <c r="L33" s="751">
        <f t="shared" si="10"/>
        <v>1651635</v>
      </c>
      <c r="M33" s="434">
        <v>48253</v>
      </c>
      <c r="N33" s="434">
        <v>49049</v>
      </c>
      <c r="O33" s="40"/>
      <c r="P33" s="40"/>
      <c r="Q33" s="584" t="s">
        <v>61</v>
      </c>
      <c r="R33" s="137">
        <v>422381</v>
      </c>
      <c r="S33" s="137">
        <v>668085</v>
      </c>
      <c r="T33" s="137">
        <v>23944</v>
      </c>
      <c r="U33" s="137">
        <v>94852</v>
      </c>
      <c r="V33" s="137">
        <f t="shared" si="4"/>
        <v>1209262</v>
      </c>
      <c r="W33" s="137">
        <v>159113</v>
      </c>
      <c r="X33" s="137">
        <v>87034</v>
      </c>
      <c r="Y33" s="137">
        <v>102649</v>
      </c>
      <c r="Z33" s="137">
        <v>820584</v>
      </c>
      <c r="AA33" s="751">
        <f t="shared" si="0"/>
        <v>4127579</v>
      </c>
    </row>
    <row r="34" spans="2:27" s="19" customFormat="1" ht="18" customHeight="1" x14ac:dyDescent="0.2">
      <c r="B34" s="580" t="s">
        <v>62</v>
      </c>
      <c r="C34" s="433">
        <v>147731</v>
      </c>
      <c r="D34" s="433">
        <v>216341</v>
      </c>
      <c r="E34" s="433">
        <v>207583</v>
      </c>
      <c r="F34" s="433">
        <v>99724</v>
      </c>
      <c r="G34" s="433">
        <v>236344</v>
      </c>
      <c r="H34" s="433">
        <v>213412</v>
      </c>
      <c r="I34" s="433">
        <v>126120</v>
      </c>
      <c r="J34" s="433">
        <v>231568</v>
      </c>
      <c r="K34" s="433">
        <v>85268</v>
      </c>
      <c r="L34" s="386">
        <f>SUM(C34:K34)</f>
        <v>1564091</v>
      </c>
      <c r="M34" s="433">
        <v>50238</v>
      </c>
      <c r="N34" s="433">
        <v>46338</v>
      </c>
      <c r="O34" s="40"/>
      <c r="P34" s="40"/>
      <c r="Q34" s="580" t="s">
        <v>62</v>
      </c>
      <c r="R34" s="433">
        <v>424365</v>
      </c>
      <c r="S34" s="433">
        <v>670003</v>
      </c>
      <c r="T34" s="433">
        <v>26015</v>
      </c>
      <c r="U34" s="433">
        <v>105741</v>
      </c>
      <c r="V34" s="433">
        <f t="shared" si="4"/>
        <v>1226124</v>
      </c>
      <c r="W34" s="433">
        <v>195955</v>
      </c>
      <c r="X34" s="433">
        <v>84730</v>
      </c>
      <c r="Y34" s="433">
        <v>105430</v>
      </c>
      <c r="Z34" s="433">
        <v>781543</v>
      </c>
      <c r="AA34" s="386">
        <f t="shared" si="0"/>
        <v>4054449</v>
      </c>
    </row>
    <row r="35" spans="2:27" s="19" customFormat="1" ht="18" customHeight="1" x14ac:dyDescent="0.2">
      <c r="B35" s="584" t="s">
        <v>63</v>
      </c>
      <c r="C35" s="137">
        <v>161158</v>
      </c>
      <c r="D35" s="137">
        <v>208286</v>
      </c>
      <c r="E35" s="137">
        <v>234318</v>
      </c>
      <c r="F35" s="137">
        <v>127402</v>
      </c>
      <c r="G35" s="137">
        <v>265741</v>
      </c>
      <c r="H35" s="137">
        <v>217998</v>
      </c>
      <c r="I35" s="137">
        <v>130479</v>
      </c>
      <c r="J35" s="137">
        <v>226855</v>
      </c>
      <c r="K35" s="137">
        <v>81849</v>
      </c>
      <c r="L35" s="751">
        <f>SUM(C35:K35)</f>
        <v>1654086</v>
      </c>
      <c r="M35" s="434">
        <v>46426</v>
      </c>
      <c r="N35" s="434">
        <v>44868</v>
      </c>
      <c r="O35" s="40"/>
      <c r="P35" s="40"/>
      <c r="Q35" s="584" t="s">
        <v>63</v>
      </c>
      <c r="R35" s="137">
        <v>363717</v>
      </c>
      <c r="S35" s="137">
        <v>666633</v>
      </c>
      <c r="T35" s="137">
        <v>20802</v>
      </c>
      <c r="U35" s="137">
        <v>80546</v>
      </c>
      <c r="V35" s="137">
        <f t="shared" si="4"/>
        <v>1131698</v>
      </c>
      <c r="W35" s="137">
        <v>239964</v>
      </c>
      <c r="X35" s="137">
        <v>114618</v>
      </c>
      <c r="Y35" s="137">
        <v>109146</v>
      </c>
      <c r="Z35" s="137">
        <v>847373</v>
      </c>
      <c r="AA35" s="751">
        <f t="shared" si="0"/>
        <v>4188179</v>
      </c>
    </row>
    <row r="36" spans="2:27" s="19" customFormat="1" ht="18" customHeight="1" x14ac:dyDescent="0.2">
      <c r="B36" s="580" t="s">
        <v>64</v>
      </c>
      <c r="C36" s="433">
        <v>156871</v>
      </c>
      <c r="D36" s="433">
        <v>211703</v>
      </c>
      <c r="E36" s="433">
        <v>281299</v>
      </c>
      <c r="F36" s="433">
        <v>120553</v>
      </c>
      <c r="G36" s="433">
        <v>253971</v>
      </c>
      <c r="H36" s="433">
        <v>224936</v>
      </c>
      <c r="I36" s="433">
        <v>132955</v>
      </c>
      <c r="J36" s="433">
        <v>236784</v>
      </c>
      <c r="K36" s="433">
        <v>83842</v>
      </c>
      <c r="L36" s="386">
        <f>SUM(C36:K36)</f>
        <v>1702914</v>
      </c>
      <c r="M36" s="433">
        <v>48370</v>
      </c>
      <c r="N36" s="433">
        <v>50041</v>
      </c>
      <c r="O36" s="40"/>
      <c r="P36" s="40"/>
      <c r="Q36" s="580" t="s">
        <v>64</v>
      </c>
      <c r="R36" s="433">
        <v>332866</v>
      </c>
      <c r="S36" s="433">
        <v>643426</v>
      </c>
      <c r="T36" s="433">
        <v>23941</v>
      </c>
      <c r="U36" s="433">
        <v>83775</v>
      </c>
      <c r="V36" s="433">
        <f t="shared" si="4"/>
        <v>1084008</v>
      </c>
      <c r="W36" s="433">
        <v>213392</v>
      </c>
      <c r="X36" s="433">
        <v>111085</v>
      </c>
      <c r="Y36" s="433">
        <v>105899</v>
      </c>
      <c r="Z36" s="433">
        <v>756738</v>
      </c>
      <c r="AA36" s="386">
        <f t="shared" si="0"/>
        <v>4072447</v>
      </c>
    </row>
    <row r="37" spans="2:27" s="19" customFormat="1" ht="18" customHeight="1" x14ac:dyDescent="0.2">
      <c r="B37" s="584" t="s">
        <v>65</v>
      </c>
      <c r="C37" s="137">
        <f>[1]Hoja1!$Q$71</f>
        <v>154223</v>
      </c>
      <c r="D37" s="137">
        <f>[1]Hoja1!$Q$73</f>
        <v>215939</v>
      </c>
      <c r="E37" s="137">
        <f>[1]Hoja1!$Q$75</f>
        <v>246422</v>
      </c>
      <c r="F37" s="137">
        <f>[1]Hoja1!$Q$77</f>
        <v>125474</v>
      </c>
      <c r="G37" s="137">
        <f>[1]Hoja1!$Q$79</f>
        <v>289763</v>
      </c>
      <c r="H37" s="137">
        <f>[1]Hoja1!$Q$81</f>
        <v>256860</v>
      </c>
      <c r="I37" s="137">
        <f>[1]Hoja1!$Q$83</f>
        <v>132664</v>
      </c>
      <c r="J37" s="137">
        <f>[1]Hoja1!$Q$85</f>
        <v>240759</v>
      </c>
      <c r="K37" s="137">
        <f>[1]Hoja1!$Q$87</f>
        <v>89964</v>
      </c>
      <c r="L37" s="751">
        <f>SUM(C37:K37)</f>
        <v>1752068</v>
      </c>
      <c r="M37" s="434">
        <f>[1]Hoja1!$Q$68</f>
        <v>67454</v>
      </c>
      <c r="N37" s="434">
        <f>[1]Hoja1!$Q$96</f>
        <v>61695</v>
      </c>
      <c r="Q37" s="584" t="s">
        <v>65</v>
      </c>
      <c r="R37" s="137">
        <f>[2]Hoja1!$Q$101</f>
        <v>280979</v>
      </c>
      <c r="S37" s="137">
        <f>[2]Hoja1!$Q$103</f>
        <v>499182</v>
      </c>
      <c r="T37" s="137">
        <f>[2]Hoja1!$Q$105</f>
        <v>25997</v>
      </c>
      <c r="U37" s="137">
        <f>[2]Hoja1!$Q$107</f>
        <v>62984</v>
      </c>
      <c r="V37" s="137">
        <f t="shared" si="4"/>
        <v>869142</v>
      </c>
      <c r="W37" s="137">
        <f>[2]Hoja1!$Q$91</f>
        <v>228088</v>
      </c>
      <c r="X37" s="137">
        <f>[2]Hoja1!$Q$98</f>
        <v>96184</v>
      </c>
      <c r="Y37" s="137">
        <f>[2]Hoja1!$Q$111</f>
        <v>91584</v>
      </c>
      <c r="Z37" s="137">
        <f>[2]Hoja1!$Q$113</f>
        <v>743137</v>
      </c>
      <c r="AA37" s="751">
        <f t="shared" si="0"/>
        <v>3909352</v>
      </c>
    </row>
    <row r="38" spans="2:27" s="19" customFormat="1" ht="18" customHeight="1" x14ac:dyDescent="0.2">
      <c r="B38" s="811">
        <v>2016</v>
      </c>
      <c r="C38" s="433">
        <f>SUM(C39:C50)</f>
        <v>1757828</v>
      </c>
      <c r="D38" s="433">
        <f t="shared" ref="D38:K38" si="11">SUM(D39:D50)</f>
        <v>2363064</v>
      </c>
      <c r="E38" s="433">
        <f t="shared" si="11"/>
        <v>2048041</v>
      </c>
      <c r="F38" s="433">
        <f t="shared" si="11"/>
        <v>1244371</v>
      </c>
      <c r="G38" s="433">
        <f t="shared" si="11"/>
        <v>2542010</v>
      </c>
      <c r="H38" s="433">
        <f t="shared" si="11"/>
        <v>2501043</v>
      </c>
      <c r="I38" s="433">
        <f t="shared" si="11"/>
        <v>1514685</v>
      </c>
      <c r="J38" s="433">
        <f t="shared" si="11"/>
        <v>2559434</v>
      </c>
      <c r="K38" s="433">
        <f t="shared" si="11"/>
        <v>834930</v>
      </c>
      <c r="L38" s="386">
        <f>SUM(C38:K38)</f>
        <v>17365406</v>
      </c>
      <c r="M38" s="433">
        <f>SUM(M39:M50)</f>
        <v>564453</v>
      </c>
      <c r="N38" s="433">
        <f>SUM(N39:N50)</f>
        <v>466293</v>
      </c>
      <c r="Q38" s="811">
        <v>2016</v>
      </c>
      <c r="R38" s="433">
        <f>SUM(R39:R50)</f>
        <v>4512795</v>
      </c>
      <c r="S38" s="433">
        <f t="shared" ref="S38:Z38" si="12">SUM(S39:S50)</f>
        <v>7800956</v>
      </c>
      <c r="T38" s="433">
        <f t="shared" si="12"/>
        <v>206950</v>
      </c>
      <c r="U38" s="433">
        <f>SUM(U39:U50)</f>
        <v>954781</v>
      </c>
      <c r="V38" s="433">
        <f t="shared" si="4"/>
        <v>13475482</v>
      </c>
      <c r="W38" s="433">
        <f t="shared" si="12"/>
        <v>1743168</v>
      </c>
      <c r="X38" s="433">
        <f t="shared" si="12"/>
        <v>1083127</v>
      </c>
      <c r="Y38" s="433">
        <f t="shared" si="12"/>
        <v>1138841</v>
      </c>
      <c r="Z38" s="433">
        <f t="shared" si="12"/>
        <v>8831491</v>
      </c>
      <c r="AA38" s="386">
        <f t="shared" si="0"/>
        <v>44668261</v>
      </c>
    </row>
    <row r="39" spans="2:27" s="19" customFormat="1" ht="18" customHeight="1" x14ac:dyDescent="0.2">
      <c r="B39" s="584" t="s">
        <v>0</v>
      </c>
      <c r="C39" s="137">
        <v>136645</v>
      </c>
      <c r="D39" s="137">
        <v>207990</v>
      </c>
      <c r="E39" s="137">
        <v>173741</v>
      </c>
      <c r="F39" s="137">
        <v>93284</v>
      </c>
      <c r="G39" s="137">
        <v>184546</v>
      </c>
      <c r="H39" s="137">
        <v>203072</v>
      </c>
      <c r="I39" s="137">
        <v>119605</v>
      </c>
      <c r="J39" s="137">
        <v>201924</v>
      </c>
      <c r="K39" s="137">
        <v>63279</v>
      </c>
      <c r="L39" s="751">
        <f t="shared" si="6"/>
        <v>1384086</v>
      </c>
      <c r="M39" s="434">
        <v>40644</v>
      </c>
      <c r="N39" s="434">
        <v>34155</v>
      </c>
      <c r="Q39" s="584" t="s">
        <v>0</v>
      </c>
      <c r="R39" s="137">
        <v>333182</v>
      </c>
      <c r="S39" s="137">
        <v>597465</v>
      </c>
      <c r="T39" s="137">
        <v>13564</v>
      </c>
      <c r="U39" s="137">
        <v>69357</v>
      </c>
      <c r="V39" s="137">
        <f t="shared" si="4"/>
        <v>1013568</v>
      </c>
      <c r="W39" s="137">
        <v>153625</v>
      </c>
      <c r="X39" s="137">
        <v>82294</v>
      </c>
      <c r="Y39" s="137">
        <v>93328</v>
      </c>
      <c r="Z39" s="137">
        <v>718897</v>
      </c>
      <c r="AA39" s="751">
        <f t="shared" si="0"/>
        <v>3520597</v>
      </c>
    </row>
    <row r="40" spans="2:27" s="19" customFormat="1" ht="18" customHeight="1" x14ac:dyDescent="0.2">
      <c r="B40" s="580" t="s">
        <v>1</v>
      </c>
      <c r="C40" s="433">
        <v>126676</v>
      </c>
      <c r="D40" s="433">
        <v>214411</v>
      </c>
      <c r="E40" s="433">
        <v>139965</v>
      </c>
      <c r="F40" s="433">
        <v>96490</v>
      </c>
      <c r="G40" s="433">
        <v>193282</v>
      </c>
      <c r="H40" s="433">
        <v>188779</v>
      </c>
      <c r="I40" s="433">
        <v>117639</v>
      </c>
      <c r="J40" s="433">
        <v>189826</v>
      </c>
      <c r="K40" s="433">
        <v>60020</v>
      </c>
      <c r="L40" s="386">
        <f t="shared" si="6"/>
        <v>1327088</v>
      </c>
      <c r="M40" s="433">
        <v>38828</v>
      </c>
      <c r="N40" s="433">
        <v>37631</v>
      </c>
      <c r="Q40" s="580" t="s">
        <v>1</v>
      </c>
      <c r="R40" s="433">
        <v>337606</v>
      </c>
      <c r="S40" s="433">
        <v>561616</v>
      </c>
      <c r="T40" s="433">
        <v>10536</v>
      </c>
      <c r="U40" s="433">
        <v>70587</v>
      </c>
      <c r="V40" s="433">
        <f t="shared" si="4"/>
        <v>980345</v>
      </c>
      <c r="W40" s="433">
        <v>96177</v>
      </c>
      <c r="X40" s="433">
        <v>76872</v>
      </c>
      <c r="Y40" s="433">
        <v>87583</v>
      </c>
      <c r="Z40" s="433">
        <v>674064</v>
      </c>
      <c r="AA40" s="386">
        <f t="shared" si="0"/>
        <v>3318588</v>
      </c>
    </row>
    <row r="41" spans="2:27" s="19" customFormat="1" ht="18" customHeight="1" x14ac:dyDescent="0.2">
      <c r="B41" s="584" t="s">
        <v>2</v>
      </c>
      <c r="C41" s="137">
        <v>158865</v>
      </c>
      <c r="D41" s="137">
        <v>210374</v>
      </c>
      <c r="E41" s="137">
        <v>167411</v>
      </c>
      <c r="F41" s="137">
        <v>101277</v>
      </c>
      <c r="G41" s="137">
        <v>204825</v>
      </c>
      <c r="H41" s="137">
        <v>214746</v>
      </c>
      <c r="I41" s="137">
        <v>123014</v>
      </c>
      <c r="J41" s="137">
        <v>213386</v>
      </c>
      <c r="K41" s="137">
        <v>66961</v>
      </c>
      <c r="L41" s="751">
        <f t="shared" si="6"/>
        <v>1460859</v>
      </c>
      <c r="M41" s="434">
        <v>42585</v>
      </c>
      <c r="N41" s="434">
        <v>40320</v>
      </c>
      <c r="Q41" s="584" t="s">
        <v>2</v>
      </c>
      <c r="R41" s="137">
        <v>392080</v>
      </c>
      <c r="S41" s="137">
        <v>665616</v>
      </c>
      <c r="T41" s="137">
        <v>17174</v>
      </c>
      <c r="U41" s="137">
        <v>81714</v>
      </c>
      <c r="V41" s="137">
        <f t="shared" si="4"/>
        <v>1156584</v>
      </c>
      <c r="W41" s="137">
        <v>121934</v>
      </c>
      <c r="X41" s="137">
        <v>82863</v>
      </c>
      <c r="Y41" s="137">
        <v>91536</v>
      </c>
      <c r="Z41" s="137">
        <v>728460</v>
      </c>
      <c r="AA41" s="751">
        <f t="shared" si="0"/>
        <v>3725141</v>
      </c>
    </row>
    <row r="42" spans="2:27" s="19" customFormat="1" ht="18" customHeight="1" x14ac:dyDescent="0.2">
      <c r="B42" s="580" t="s">
        <v>3</v>
      </c>
      <c r="C42" s="433">
        <v>151810</v>
      </c>
      <c r="D42" s="433">
        <v>230788</v>
      </c>
      <c r="E42" s="433">
        <v>167738</v>
      </c>
      <c r="F42" s="433">
        <v>104908</v>
      </c>
      <c r="G42" s="433">
        <v>210999</v>
      </c>
      <c r="H42" s="433">
        <v>176346</v>
      </c>
      <c r="I42" s="433">
        <v>119312</v>
      </c>
      <c r="J42" s="433">
        <v>207597</v>
      </c>
      <c r="K42" s="433">
        <v>70358</v>
      </c>
      <c r="L42" s="386">
        <f t="shared" si="6"/>
        <v>1439856</v>
      </c>
      <c r="M42" s="433">
        <v>45956</v>
      </c>
      <c r="N42" s="433">
        <v>43414</v>
      </c>
      <c r="Q42" s="580" t="s">
        <v>3</v>
      </c>
      <c r="R42" s="433">
        <v>383182</v>
      </c>
      <c r="S42" s="433">
        <v>672428</v>
      </c>
      <c r="T42" s="433">
        <v>14539</v>
      </c>
      <c r="U42" s="433">
        <v>84668</v>
      </c>
      <c r="V42" s="433">
        <f t="shared" si="4"/>
        <v>1154817</v>
      </c>
      <c r="W42" s="433">
        <v>124307</v>
      </c>
      <c r="X42" s="433">
        <v>67498</v>
      </c>
      <c r="Y42" s="433">
        <v>96550</v>
      </c>
      <c r="Z42" s="433">
        <v>765738</v>
      </c>
      <c r="AA42" s="386">
        <f t="shared" si="0"/>
        <v>3738136</v>
      </c>
    </row>
    <row r="43" spans="2:27" s="19" customFormat="1" ht="18" customHeight="1" x14ac:dyDescent="0.2">
      <c r="B43" s="584" t="s">
        <v>4</v>
      </c>
      <c r="C43" s="137">
        <v>144952</v>
      </c>
      <c r="D43" s="137">
        <v>196554</v>
      </c>
      <c r="E43" s="137">
        <v>167998</v>
      </c>
      <c r="F43" s="137">
        <v>105533</v>
      </c>
      <c r="G43" s="137">
        <v>209962</v>
      </c>
      <c r="H43" s="137">
        <v>207697</v>
      </c>
      <c r="I43" s="137">
        <v>134266</v>
      </c>
      <c r="J43" s="137">
        <v>207113</v>
      </c>
      <c r="K43" s="137">
        <v>68018</v>
      </c>
      <c r="L43" s="751">
        <f t="shared" si="6"/>
        <v>1442093</v>
      </c>
      <c r="M43" s="434">
        <v>46762</v>
      </c>
      <c r="N43" s="434">
        <v>39409</v>
      </c>
      <c r="Q43" s="584" t="s">
        <v>4</v>
      </c>
      <c r="R43" s="137">
        <v>382336</v>
      </c>
      <c r="S43" s="137">
        <v>663842</v>
      </c>
      <c r="T43" s="137">
        <v>17055</v>
      </c>
      <c r="U43" s="137">
        <v>73563</v>
      </c>
      <c r="V43" s="137">
        <f t="shared" si="4"/>
        <v>1136796</v>
      </c>
      <c r="W43" s="137">
        <v>125443</v>
      </c>
      <c r="X43" s="137">
        <v>78461</v>
      </c>
      <c r="Y43" s="137">
        <v>98442</v>
      </c>
      <c r="Z43" s="137">
        <v>774669</v>
      </c>
      <c r="AA43" s="751">
        <f t="shared" si="0"/>
        <v>3742075</v>
      </c>
    </row>
    <row r="44" spans="2:27" s="19" customFormat="1" ht="18" customHeight="1" x14ac:dyDescent="0.2">
      <c r="B44" s="580" t="s">
        <v>5</v>
      </c>
      <c r="C44" s="433">
        <v>158952</v>
      </c>
      <c r="D44" s="433">
        <v>158401</v>
      </c>
      <c r="E44" s="433">
        <v>167213</v>
      </c>
      <c r="F44" s="433">
        <v>103199</v>
      </c>
      <c r="G44" s="433">
        <v>204482</v>
      </c>
      <c r="H44" s="433">
        <v>183334</v>
      </c>
      <c r="I44" s="433">
        <v>130941</v>
      </c>
      <c r="J44" s="433">
        <v>213225</v>
      </c>
      <c r="K44" s="433">
        <v>69872</v>
      </c>
      <c r="L44" s="386">
        <f t="shared" si="6"/>
        <v>1389619</v>
      </c>
      <c r="M44" s="433">
        <v>49067</v>
      </c>
      <c r="N44" s="433">
        <v>37205</v>
      </c>
      <c r="Q44" s="580" t="s">
        <v>5</v>
      </c>
      <c r="R44" s="433">
        <v>388366</v>
      </c>
      <c r="S44" s="433">
        <v>712362</v>
      </c>
      <c r="T44" s="433">
        <v>16079</v>
      </c>
      <c r="U44" s="433">
        <v>83949</v>
      </c>
      <c r="V44" s="433">
        <f t="shared" si="4"/>
        <v>1200756</v>
      </c>
      <c r="W44" s="433">
        <v>120556</v>
      </c>
      <c r="X44" s="433">
        <v>80759</v>
      </c>
      <c r="Y44" s="433">
        <v>97330</v>
      </c>
      <c r="Z44" s="433">
        <v>771387</v>
      </c>
      <c r="AA44" s="386">
        <f t="shared" si="0"/>
        <v>3746679</v>
      </c>
    </row>
    <row r="45" spans="2:27" s="19" customFormat="1" ht="18" customHeight="1" x14ac:dyDescent="0.2">
      <c r="B45" s="584" t="s">
        <v>60</v>
      </c>
      <c r="C45" s="137">
        <v>143288</v>
      </c>
      <c r="D45" s="137">
        <v>203996</v>
      </c>
      <c r="E45" s="137">
        <v>164536</v>
      </c>
      <c r="F45" s="137">
        <v>103154</v>
      </c>
      <c r="G45" s="137">
        <v>209557</v>
      </c>
      <c r="H45" s="137">
        <v>191741</v>
      </c>
      <c r="I45" s="137">
        <v>114591</v>
      </c>
      <c r="J45" s="137">
        <v>218073</v>
      </c>
      <c r="K45" s="137">
        <v>70840</v>
      </c>
      <c r="L45" s="751">
        <f t="shared" si="6"/>
        <v>1419776</v>
      </c>
      <c r="M45" s="434">
        <v>41386</v>
      </c>
      <c r="N45" s="434">
        <v>31458</v>
      </c>
      <c r="O45" s="40"/>
      <c r="P45" s="40"/>
      <c r="Q45" s="584" t="s">
        <v>60</v>
      </c>
      <c r="R45" s="137">
        <v>380154</v>
      </c>
      <c r="S45" s="137">
        <v>590134</v>
      </c>
      <c r="T45" s="137">
        <v>18333</v>
      </c>
      <c r="U45" s="137">
        <v>73111</v>
      </c>
      <c r="V45" s="137">
        <f t="shared" si="4"/>
        <v>1061732</v>
      </c>
      <c r="W45" s="137">
        <v>149413</v>
      </c>
      <c r="X45" s="137">
        <v>90203</v>
      </c>
      <c r="Y45" s="137">
        <v>90177</v>
      </c>
      <c r="Z45" s="137">
        <v>701258</v>
      </c>
      <c r="AA45" s="751">
        <f t="shared" si="0"/>
        <v>3585403</v>
      </c>
    </row>
    <row r="46" spans="2:27" s="19" customFormat="1" ht="18" customHeight="1" x14ac:dyDescent="0.2">
      <c r="B46" s="580" t="s">
        <v>61</v>
      </c>
      <c r="C46" s="433">
        <v>140832</v>
      </c>
      <c r="D46" s="433">
        <v>178813</v>
      </c>
      <c r="E46" s="433">
        <v>177729</v>
      </c>
      <c r="F46" s="433">
        <v>108270</v>
      </c>
      <c r="G46" s="433">
        <v>223506</v>
      </c>
      <c r="H46" s="433">
        <v>227569</v>
      </c>
      <c r="I46" s="433">
        <v>134972</v>
      </c>
      <c r="J46" s="433">
        <v>210271</v>
      </c>
      <c r="K46" s="433">
        <v>74621</v>
      </c>
      <c r="L46" s="386">
        <f>SUM(C46:K46)</f>
        <v>1476583</v>
      </c>
      <c r="M46" s="433">
        <v>43717</v>
      </c>
      <c r="N46" s="433">
        <v>40831</v>
      </c>
      <c r="O46" s="40"/>
      <c r="P46" s="40"/>
      <c r="Q46" s="580" t="s">
        <v>61</v>
      </c>
      <c r="R46" s="433">
        <v>414673</v>
      </c>
      <c r="S46" s="433">
        <v>687907</v>
      </c>
      <c r="T46" s="433">
        <v>20050</v>
      </c>
      <c r="U46" s="433">
        <v>87427</v>
      </c>
      <c r="V46" s="433">
        <f t="shared" si="4"/>
        <v>1210057</v>
      </c>
      <c r="W46" s="433">
        <v>162209</v>
      </c>
      <c r="X46" s="433">
        <v>103887</v>
      </c>
      <c r="Y46" s="433">
        <v>100663</v>
      </c>
      <c r="Z46" s="433">
        <v>728217</v>
      </c>
      <c r="AA46" s="386">
        <f t="shared" si="0"/>
        <v>3866164</v>
      </c>
    </row>
    <row r="47" spans="2:27" s="19" customFormat="1" ht="18" customHeight="1" x14ac:dyDescent="0.2">
      <c r="B47" s="584" t="s">
        <v>62</v>
      </c>
      <c r="C47" s="137">
        <v>154606</v>
      </c>
      <c r="D47" s="137">
        <v>183426</v>
      </c>
      <c r="E47" s="137">
        <v>194378</v>
      </c>
      <c r="F47" s="137">
        <v>102901</v>
      </c>
      <c r="G47" s="137">
        <v>216955</v>
      </c>
      <c r="H47" s="137">
        <v>209700</v>
      </c>
      <c r="I47" s="137">
        <v>129842</v>
      </c>
      <c r="J47" s="137">
        <v>229355</v>
      </c>
      <c r="K47" s="137">
        <v>71517</v>
      </c>
      <c r="L47" s="751">
        <f>SUM(C47:K47)</f>
        <v>1492680</v>
      </c>
      <c r="M47" s="434">
        <v>46712</v>
      </c>
      <c r="N47" s="434">
        <v>35647</v>
      </c>
      <c r="O47" s="40"/>
      <c r="P47" s="40"/>
      <c r="Q47" s="584" t="s">
        <v>62</v>
      </c>
      <c r="R47" s="137">
        <v>408454</v>
      </c>
      <c r="S47" s="137">
        <v>664658</v>
      </c>
      <c r="T47" s="137">
        <v>23238</v>
      </c>
      <c r="U47" s="137">
        <v>83839</v>
      </c>
      <c r="V47" s="137">
        <f t="shared" si="4"/>
        <v>1180189</v>
      </c>
      <c r="W47" s="137">
        <v>154047</v>
      </c>
      <c r="X47" s="137">
        <v>100194</v>
      </c>
      <c r="Y47" s="137">
        <v>95930</v>
      </c>
      <c r="Z47" s="137">
        <v>765135</v>
      </c>
      <c r="AA47" s="751">
        <f t="shared" si="0"/>
        <v>3870534</v>
      </c>
    </row>
    <row r="48" spans="2:27" s="19" customFormat="1" ht="18" customHeight="1" x14ac:dyDescent="0.2">
      <c r="B48" s="580" t="s">
        <v>63</v>
      </c>
      <c r="C48" s="433">
        <v>143809</v>
      </c>
      <c r="D48" s="433">
        <v>176298</v>
      </c>
      <c r="E48" s="433">
        <v>187028</v>
      </c>
      <c r="F48" s="433">
        <v>105665</v>
      </c>
      <c r="G48" s="433">
        <v>213273</v>
      </c>
      <c r="H48" s="433">
        <v>206024</v>
      </c>
      <c r="I48" s="433">
        <v>120907</v>
      </c>
      <c r="J48" s="433">
        <v>226984</v>
      </c>
      <c r="K48" s="433">
        <v>66975</v>
      </c>
      <c r="L48" s="386">
        <f>SUM(C48:K48)</f>
        <v>1446963</v>
      </c>
      <c r="M48" s="433">
        <v>57422</v>
      </c>
      <c r="N48" s="433">
        <v>36790</v>
      </c>
      <c r="O48" s="40"/>
      <c r="P48" s="40"/>
      <c r="Q48" s="580" t="s">
        <v>63</v>
      </c>
      <c r="R48" s="433">
        <v>394309</v>
      </c>
      <c r="S48" s="433">
        <v>665287</v>
      </c>
      <c r="T48" s="433">
        <v>19579</v>
      </c>
      <c r="U48" s="433">
        <v>93821</v>
      </c>
      <c r="V48" s="433">
        <f t="shared" si="4"/>
        <v>1172996</v>
      </c>
      <c r="W48" s="433">
        <v>150045</v>
      </c>
      <c r="X48" s="433">
        <v>105598</v>
      </c>
      <c r="Y48" s="433">
        <v>95229</v>
      </c>
      <c r="Z48" s="433">
        <v>763221</v>
      </c>
      <c r="AA48" s="386">
        <f t="shared" si="0"/>
        <v>3828264</v>
      </c>
    </row>
    <row r="49" spans="2:27" s="19" customFormat="1" ht="18" customHeight="1" x14ac:dyDescent="0.2">
      <c r="B49" s="584" t="s">
        <v>64</v>
      </c>
      <c r="C49" s="137">
        <v>144993</v>
      </c>
      <c r="D49" s="137">
        <v>191889</v>
      </c>
      <c r="E49" s="137">
        <v>196163</v>
      </c>
      <c r="F49" s="137">
        <v>106660</v>
      </c>
      <c r="G49" s="137">
        <v>222025</v>
      </c>
      <c r="H49" s="137">
        <v>254527</v>
      </c>
      <c r="I49" s="137">
        <v>134731</v>
      </c>
      <c r="J49" s="137">
        <v>217806</v>
      </c>
      <c r="K49" s="137">
        <v>75580</v>
      </c>
      <c r="L49" s="751">
        <f>SUM(C49:K49)</f>
        <v>1544374</v>
      </c>
      <c r="M49" s="434">
        <v>46782</v>
      </c>
      <c r="N49" s="434">
        <v>40192</v>
      </c>
      <c r="Q49" s="584" t="s">
        <v>64</v>
      </c>
      <c r="R49" s="137">
        <v>375070</v>
      </c>
      <c r="S49" s="137">
        <v>671712</v>
      </c>
      <c r="T49" s="137">
        <v>21165</v>
      </c>
      <c r="U49" s="137">
        <v>75856</v>
      </c>
      <c r="V49" s="137">
        <f t="shared" si="4"/>
        <v>1143803</v>
      </c>
      <c r="W49" s="137">
        <v>150198</v>
      </c>
      <c r="X49" s="137">
        <v>140731</v>
      </c>
      <c r="Y49" s="137">
        <v>102422</v>
      </c>
      <c r="Z49" s="137">
        <v>716240</v>
      </c>
      <c r="AA49" s="751">
        <f t="shared" si="0"/>
        <v>3884742</v>
      </c>
    </row>
    <row r="50" spans="2:27" s="19" customFormat="1" ht="18" customHeight="1" x14ac:dyDescent="0.2">
      <c r="B50" s="580" t="s">
        <v>65</v>
      </c>
      <c r="C50" s="433">
        <v>152400</v>
      </c>
      <c r="D50" s="433">
        <v>210124</v>
      </c>
      <c r="E50" s="433">
        <v>144141</v>
      </c>
      <c r="F50" s="433">
        <v>113030</v>
      </c>
      <c r="G50" s="433">
        <v>248598</v>
      </c>
      <c r="H50" s="433">
        <v>237508</v>
      </c>
      <c r="I50" s="433">
        <v>134865</v>
      </c>
      <c r="J50" s="433">
        <v>223874</v>
      </c>
      <c r="K50" s="433">
        <v>76889</v>
      </c>
      <c r="L50" s="386">
        <f>SUM(C50:K50)</f>
        <v>1541429</v>
      </c>
      <c r="M50" s="433">
        <v>64592</v>
      </c>
      <c r="N50" s="433">
        <v>49241</v>
      </c>
      <c r="Q50" s="580" t="s">
        <v>65</v>
      </c>
      <c r="R50" s="433">
        <v>323383</v>
      </c>
      <c r="S50" s="433">
        <v>647929</v>
      </c>
      <c r="T50" s="433">
        <v>15638</v>
      </c>
      <c r="U50" s="433">
        <v>76889</v>
      </c>
      <c r="V50" s="433">
        <f t="shared" si="4"/>
        <v>1063839</v>
      </c>
      <c r="W50" s="433">
        <v>235214</v>
      </c>
      <c r="X50" s="433">
        <v>73767</v>
      </c>
      <c r="Y50" s="433">
        <v>89651</v>
      </c>
      <c r="Z50" s="433">
        <v>724205</v>
      </c>
      <c r="AA50" s="386">
        <f t="shared" si="0"/>
        <v>3841938</v>
      </c>
    </row>
    <row r="51" spans="2:27" s="19" customFormat="1" ht="18" customHeight="1" x14ac:dyDescent="0.2">
      <c r="B51" s="142">
        <v>2015</v>
      </c>
      <c r="C51" s="137">
        <f>SUM(C52:C63)</f>
        <v>1714794</v>
      </c>
      <c r="D51" s="137">
        <f>SUM(D52:D63)</f>
        <v>2340810</v>
      </c>
      <c r="E51" s="137">
        <f t="shared" ref="E51:K51" si="13">SUM(E52:E63)</f>
        <v>2013192</v>
      </c>
      <c r="F51" s="137">
        <f t="shared" si="13"/>
        <v>1187186</v>
      </c>
      <c r="G51" s="137">
        <f t="shared" si="13"/>
        <v>2401262</v>
      </c>
      <c r="H51" s="137">
        <f t="shared" si="13"/>
        <v>2295638</v>
      </c>
      <c r="I51" s="137">
        <f t="shared" si="13"/>
        <v>1418452</v>
      </c>
      <c r="J51" s="137">
        <f t="shared" si="13"/>
        <v>2625975</v>
      </c>
      <c r="K51" s="137">
        <f t="shared" si="13"/>
        <v>762668</v>
      </c>
      <c r="L51" s="751">
        <f>SUM(L52:L63)</f>
        <v>16759977</v>
      </c>
      <c r="M51" s="434">
        <f>SUM(M52:M63)</f>
        <v>624922</v>
      </c>
      <c r="N51" s="434">
        <f>SUM(N52:N63)</f>
        <v>304216</v>
      </c>
      <c r="Q51" s="142">
        <v>2015</v>
      </c>
      <c r="R51" s="137">
        <f>SUM(R52:R63)</f>
        <v>4431167</v>
      </c>
      <c r="S51" s="137">
        <f t="shared" ref="S51:Z51" si="14">SUM(S52:S63)</f>
        <v>7639922</v>
      </c>
      <c r="T51" s="137">
        <f t="shared" si="14"/>
        <v>159839</v>
      </c>
      <c r="U51" s="137">
        <f>SUM(U52:U63)</f>
        <v>1869697</v>
      </c>
      <c r="V51" s="137">
        <f t="shared" si="4"/>
        <v>14100625</v>
      </c>
      <c r="W51" s="137">
        <f t="shared" si="14"/>
        <v>1461490</v>
      </c>
      <c r="X51" s="137">
        <f t="shared" si="14"/>
        <v>973585</v>
      </c>
      <c r="Y51" s="137">
        <f t="shared" si="14"/>
        <v>1111964</v>
      </c>
      <c r="Z51" s="137">
        <f t="shared" si="14"/>
        <v>8477887</v>
      </c>
      <c r="AA51" s="751">
        <f t="shared" si="0"/>
        <v>43814666</v>
      </c>
    </row>
    <row r="52" spans="2:27" s="19" customFormat="1" ht="18" customHeight="1" x14ac:dyDescent="0.2">
      <c r="B52" s="580" t="s">
        <v>0</v>
      </c>
      <c r="C52" s="433">
        <v>147408</v>
      </c>
      <c r="D52" s="433">
        <v>225079</v>
      </c>
      <c r="E52" s="433">
        <v>198003</v>
      </c>
      <c r="F52" s="433">
        <v>90238</v>
      </c>
      <c r="G52" s="433">
        <v>215560</v>
      </c>
      <c r="H52" s="433">
        <v>171905</v>
      </c>
      <c r="I52" s="433">
        <v>119637</v>
      </c>
      <c r="J52" s="433">
        <v>211513</v>
      </c>
      <c r="K52" s="433">
        <v>60921</v>
      </c>
      <c r="L52" s="386">
        <f t="shared" ref="L52:L63" si="15">SUM(C52:K52)</f>
        <v>1440264</v>
      </c>
      <c r="M52" s="433">
        <v>54200</v>
      </c>
      <c r="N52" s="433">
        <v>19154</v>
      </c>
      <c r="Q52" s="580" t="s">
        <v>0</v>
      </c>
      <c r="R52" s="433">
        <v>372567</v>
      </c>
      <c r="S52" s="433">
        <v>622967</v>
      </c>
      <c r="T52" s="433">
        <v>15104</v>
      </c>
      <c r="U52" s="433">
        <v>85643</v>
      </c>
      <c r="V52" s="433">
        <f t="shared" si="4"/>
        <v>1096281</v>
      </c>
      <c r="W52" s="433">
        <v>125565</v>
      </c>
      <c r="X52" s="433">
        <v>96557</v>
      </c>
      <c r="Y52" s="433">
        <v>92532</v>
      </c>
      <c r="Z52" s="433">
        <v>686685</v>
      </c>
      <c r="AA52" s="386">
        <f t="shared" si="0"/>
        <v>3611238</v>
      </c>
    </row>
    <row r="53" spans="2:27" s="19" customFormat="1" ht="18" customHeight="1" x14ac:dyDescent="0.2">
      <c r="B53" s="584" t="s">
        <v>1</v>
      </c>
      <c r="C53" s="137">
        <v>130729</v>
      </c>
      <c r="D53" s="137">
        <v>201172</v>
      </c>
      <c r="E53" s="137">
        <v>180508</v>
      </c>
      <c r="F53" s="137">
        <v>90911</v>
      </c>
      <c r="G53" s="137">
        <v>200869</v>
      </c>
      <c r="H53" s="137">
        <v>155836</v>
      </c>
      <c r="I53" s="137">
        <v>110383</v>
      </c>
      <c r="J53" s="137">
        <v>210017</v>
      </c>
      <c r="K53" s="137">
        <v>56163</v>
      </c>
      <c r="L53" s="751">
        <f t="shared" si="15"/>
        <v>1336588</v>
      </c>
      <c r="M53" s="434">
        <v>57987</v>
      </c>
      <c r="N53" s="434">
        <v>16233</v>
      </c>
      <c r="Q53" s="584" t="s">
        <v>1</v>
      </c>
      <c r="R53" s="137">
        <v>337441</v>
      </c>
      <c r="S53" s="137">
        <v>516392</v>
      </c>
      <c r="T53" s="137">
        <v>12324</v>
      </c>
      <c r="U53" s="137">
        <v>75258</v>
      </c>
      <c r="V53" s="137">
        <f t="shared" si="4"/>
        <v>941415</v>
      </c>
      <c r="W53" s="137">
        <v>119129</v>
      </c>
      <c r="X53" s="137">
        <v>59408</v>
      </c>
      <c r="Y53" s="137">
        <v>79872</v>
      </c>
      <c r="Z53" s="137">
        <v>630637</v>
      </c>
      <c r="AA53" s="751">
        <f t="shared" si="0"/>
        <v>3241269</v>
      </c>
    </row>
    <row r="54" spans="2:27" s="19" customFormat="1" ht="18" customHeight="1" x14ac:dyDescent="0.2">
      <c r="B54" s="580" t="s">
        <v>2</v>
      </c>
      <c r="C54" s="433">
        <v>153419</v>
      </c>
      <c r="D54" s="433">
        <v>199945</v>
      </c>
      <c r="E54" s="433">
        <v>165227</v>
      </c>
      <c r="F54" s="433">
        <v>103375</v>
      </c>
      <c r="G54" s="433">
        <v>219730</v>
      </c>
      <c r="H54" s="433">
        <v>190631</v>
      </c>
      <c r="I54" s="433">
        <v>120623</v>
      </c>
      <c r="J54" s="433">
        <v>224254</v>
      </c>
      <c r="K54" s="433">
        <v>63730</v>
      </c>
      <c r="L54" s="386">
        <f t="shared" si="15"/>
        <v>1440934</v>
      </c>
      <c r="M54" s="433">
        <v>57130</v>
      </c>
      <c r="N54" s="433">
        <v>17519</v>
      </c>
      <c r="Q54" s="580" t="s">
        <v>2</v>
      </c>
      <c r="R54" s="433">
        <v>379974</v>
      </c>
      <c r="S54" s="433">
        <v>610502</v>
      </c>
      <c r="T54" s="433">
        <v>11758</v>
      </c>
      <c r="U54" s="433">
        <v>74321</v>
      </c>
      <c r="V54" s="433">
        <f t="shared" si="4"/>
        <v>1076555</v>
      </c>
      <c r="W54" s="433">
        <v>119510</v>
      </c>
      <c r="X54" s="433">
        <v>84232</v>
      </c>
      <c r="Y54" s="433">
        <v>93712</v>
      </c>
      <c r="Z54" s="433">
        <v>726785</v>
      </c>
      <c r="AA54" s="386">
        <f t="shared" si="0"/>
        <v>3616377</v>
      </c>
    </row>
    <row r="55" spans="2:27" s="19" customFormat="1" ht="18" customHeight="1" x14ac:dyDescent="0.2">
      <c r="B55" s="584" t="s">
        <v>3</v>
      </c>
      <c r="C55" s="137">
        <v>136088</v>
      </c>
      <c r="D55" s="137">
        <v>223632</v>
      </c>
      <c r="E55" s="137">
        <v>132166</v>
      </c>
      <c r="F55" s="137">
        <v>98627</v>
      </c>
      <c r="G55" s="137">
        <v>209008</v>
      </c>
      <c r="H55" s="137">
        <v>163713</v>
      </c>
      <c r="I55" s="137">
        <v>117178</v>
      </c>
      <c r="J55" s="137">
        <v>227499</v>
      </c>
      <c r="K55" s="137">
        <v>60396</v>
      </c>
      <c r="L55" s="751">
        <f t="shared" si="15"/>
        <v>1368307</v>
      </c>
      <c r="M55" s="434">
        <v>50764</v>
      </c>
      <c r="N55" s="434">
        <v>16766</v>
      </c>
      <c r="Q55" s="584" t="s">
        <v>3</v>
      </c>
      <c r="R55" s="137">
        <v>378640</v>
      </c>
      <c r="S55" s="137">
        <v>607696</v>
      </c>
      <c r="T55" s="137">
        <v>12962</v>
      </c>
      <c r="U55" s="137">
        <v>87092</v>
      </c>
      <c r="V55" s="137">
        <f t="shared" si="4"/>
        <v>1086390</v>
      </c>
      <c r="W55" s="137">
        <v>105547</v>
      </c>
      <c r="X55" s="137">
        <v>82501</v>
      </c>
      <c r="Y55" s="137">
        <v>92028</v>
      </c>
      <c r="Z55" s="137">
        <v>683736</v>
      </c>
      <c r="AA55" s="751">
        <f t="shared" si="0"/>
        <v>3486039</v>
      </c>
    </row>
    <row r="56" spans="2:27" s="19" customFormat="1" ht="18" customHeight="1" x14ac:dyDescent="0.2">
      <c r="B56" s="580" t="s">
        <v>4</v>
      </c>
      <c r="C56" s="433">
        <v>135058</v>
      </c>
      <c r="D56" s="433">
        <v>190931</v>
      </c>
      <c r="E56" s="433">
        <v>165663</v>
      </c>
      <c r="F56" s="433">
        <v>100603</v>
      </c>
      <c r="G56" s="433">
        <v>197548</v>
      </c>
      <c r="H56" s="433">
        <v>177054</v>
      </c>
      <c r="I56" s="433">
        <v>111556</v>
      </c>
      <c r="J56" s="433">
        <v>213695</v>
      </c>
      <c r="K56" s="433">
        <v>64101</v>
      </c>
      <c r="L56" s="386">
        <f t="shared" si="15"/>
        <v>1356209</v>
      </c>
      <c r="M56" s="433">
        <v>50240</v>
      </c>
      <c r="N56" s="433">
        <v>16394</v>
      </c>
      <c r="Q56" s="580" t="s">
        <v>4</v>
      </c>
      <c r="R56" s="433">
        <v>379657</v>
      </c>
      <c r="S56" s="433">
        <v>627113</v>
      </c>
      <c r="T56" s="433">
        <v>13767</v>
      </c>
      <c r="U56" s="433">
        <v>81403</v>
      </c>
      <c r="V56" s="433">
        <f t="shared" si="4"/>
        <v>1101940</v>
      </c>
      <c r="W56" s="433">
        <v>110653</v>
      </c>
      <c r="X56" s="433">
        <v>61074</v>
      </c>
      <c r="Y56" s="433">
        <v>95280</v>
      </c>
      <c r="Z56" s="433">
        <v>732900</v>
      </c>
      <c r="AA56" s="386">
        <f t="shared" si="0"/>
        <v>3524690</v>
      </c>
    </row>
    <row r="57" spans="2:27" s="19" customFormat="1" ht="18" customHeight="1" x14ac:dyDescent="0.2">
      <c r="B57" s="584" t="s">
        <v>5</v>
      </c>
      <c r="C57" s="137">
        <v>137374</v>
      </c>
      <c r="D57" s="137">
        <v>195958</v>
      </c>
      <c r="E57" s="137">
        <v>185464</v>
      </c>
      <c r="F57" s="137">
        <v>97045</v>
      </c>
      <c r="G57" s="137">
        <v>179807</v>
      </c>
      <c r="H57" s="137">
        <v>190903</v>
      </c>
      <c r="I57" s="137">
        <v>117881</v>
      </c>
      <c r="J57" s="137">
        <v>234924</v>
      </c>
      <c r="K57" s="137">
        <v>60469</v>
      </c>
      <c r="L57" s="751">
        <f t="shared" si="15"/>
        <v>1399825</v>
      </c>
      <c r="M57" s="434">
        <v>53353</v>
      </c>
      <c r="N57" s="434">
        <v>37918</v>
      </c>
      <c r="O57" s="40"/>
      <c r="P57" s="40"/>
      <c r="Q57" s="584" t="s">
        <v>5</v>
      </c>
      <c r="R57" s="137">
        <v>385472</v>
      </c>
      <c r="S57" s="137">
        <v>666352</v>
      </c>
      <c r="T57" s="137">
        <v>12856</v>
      </c>
      <c r="U57" s="137">
        <v>78588</v>
      </c>
      <c r="V57" s="137">
        <f t="shared" si="4"/>
        <v>1143268</v>
      </c>
      <c r="W57" s="137">
        <v>99871</v>
      </c>
      <c r="X57" s="137">
        <v>84013</v>
      </c>
      <c r="Y57" s="137">
        <v>96617</v>
      </c>
      <c r="Z57" s="137">
        <v>732293</v>
      </c>
      <c r="AA57" s="751">
        <f t="shared" si="0"/>
        <v>3647158</v>
      </c>
    </row>
    <row r="58" spans="2:27" s="19" customFormat="1" ht="18" customHeight="1" x14ac:dyDescent="0.2">
      <c r="B58" s="580" t="s">
        <v>60</v>
      </c>
      <c r="C58" s="433">
        <v>149080</v>
      </c>
      <c r="D58" s="433">
        <v>201100</v>
      </c>
      <c r="E58" s="433">
        <v>145178</v>
      </c>
      <c r="F58" s="433">
        <v>97841</v>
      </c>
      <c r="G58" s="433">
        <v>197443</v>
      </c>
      <c r="H58" s="433">
        <v>185582</v>
      </c>
      <c r="I58" s="433">
        <v>124688</v>
      </c>
      <c r="J58" s="433">
        <v>229238</v>
      </c>
      <c r="K58" s="433">
        <v>67801</v>
      </c>
      <c r="L58" s="386">
        <f t="shared" si="15"/>
        <v>1397951</v>
      </c>
      <c r="M58" s="433">
        <v>51629</v>
      </c>
      <c r="N58" s="433">
        <v>17159</v>
      </c>
      <c r="O58" s="40"/>
      <c r="P58" s="40"/>
      <c r="Q58" s="580" t="s">
        <v>60</v>
      </c>
      <c r="R58" s="433">
        <v>367027</v>
      </c>
      <c r="S58" s="433">
        <v>607107</v>
      </c>
      <c r="T58" s="433">
        <v>12902</v>
      </c>
      <c r="U58" s="433">
        <v>71790</v>
      </c>
      <c r="V58" s="433">
        <f t="shared" si="4"/>
        <v>1058826</v>
      </c>
      <c r="W58" s="433">
        <v>153677</v>
      </c>
      <c r="X58" s="433">
        <v>89547</v>
      </c>
      <c r="Y58" s="433">
        <v>94559</v>
      </c>
      <c r="Z58" s="433">
        <v>696385</v>
      </c>
      <c r="AA58" s="386">
        <f t="shared" si="0"/>
        <v>3559733</v>
      </c>
    </row>
    <row r="59" spans="2:27" s="19" customFormat="1" ht="18" customHeight="1" x14ac:dyDescent="0.2">
      <c r="B59" s="584" t="s">
        <v>61</v>
      </c>
      <c r="C59" s="137">
        <v>136132</v>
      </c>
      <c r="D59" s="137">
        <v>160867</v>
      </c>
      <c r="E59" s="137">
        <v>151056</v>
      </c>
      <c r="F59" s="137">
        <v>107421</v>
      </c>
      <c r="G59" s="137">
        <v>205491</v>
      </c>
      <c r="H59" s="137">
        <v>200914</v>
      </c>
      <c r="I59" s="137">
        <v>119907</v>
      </c>
      <c r="J59" s="137">
        <v>237429</v>
      </c>
      <c r="K59" s="137">
        <v>68622</v>
      </c>
      <c r="L59" s="751">
        <f t="shared" si="15"/>
        <v>1387839</v>
      </c>
      <c r="M59" s="434">
        <v>58272</v>
      </c>
      <c r="N59" s="434">
        <v>27234</v>
      </c>
      <c r="O59" s="40"/>
      <c r="P59" s="40"/>
      <c r="Q59" s="584" t="s">
        <v>61</v>
      </c>
      <c r="R59" s="137">
        <v>402382</v>
      </c>
      <c r="S59" s="137">
        <v>668616</v>
      </c>
      <c r="T59" s="137">
        <v>13979</v>
      </c>
      <c r="U59" s="137">
        <v>75570</v>
      </c>
      <c r="V59" s="137">
        <f t="shared" si="4"/>
        <v>1160547</v>
      </c>
      <c r="W59" s="137">
        <v>110253</v>
      </c>
      <c r="X59" s="137">
        <v>82880</v>
      </c>
      <c r="Y59" s="137">
        <v>96167</v>
      </c>
      <c r="Z59" s="137">
        <v>727139</v>
      </c>
      <c r="AA59" s="751">
        <f t="shared" si="0"/>
        <v>3650331</v>
      </c>
    </row>
    <row r="60" spans="2:27" s="19" customFormat="1" ht="18" customHeight="1" x14ac:dyDescent="0.2">
      <c r="B60" s="580" t="s">
        <v>62</v>
      </c>
      <c r="C60" s="433">
        <v>150499</v>
      </c>
      <c r="D60" s="433">
        <v>182117</v>
      </c>
      <c r="E60" s="433">
        <v>206945</v>
      </c>
      <c r="F60" s="433">
        <v>102682</v>
      </c>
      <c r="G60" s="433">
        <v>197989</v>
      </c>
      <c r="H60" s="433">
        <v>173320</v>
      </c>
      <c r="I60" s="433">
        <v>118091</v>
      </c>
      <c r="J60" s="433">
        <v>243925</v>
      </c>
      <c r="K60" s="433">
        <v>57653</v>
      </c>
      <c r="L60" s="386">
        <f t="shared" si="15"/>
        <v>1433221</v>
      </c>
      <c r="M60" s="433">
        <v>46191</v>
      </c>
      <c r="N60" s="433">
        <v>27564</v>
      </c>
      <c r="O60" s="40"/>
      <c r="P60" s="40"/>
      <c r="Q60" s="580" t="s">
        <v>62</v>
      </c>
      <c r="R60" s="433">
        <v>374934</v>
      </c>
      <c r="S60" s="433">
        <v>710349</v>
      </c>
      <c r="T60" s="433">
        <v>14322</v>
      </c>
      <c r="U60" s="433">
        <v>78309</v>
      </c>
      <c r="V60" s="433">
        <f t="shared" si="4"/>
        <v>1177914</v>
      </c>
      <c r="W60" s="433">
        <v>134382</v>
      </c>
      <c r="X60" s="433">
        <v>91160</v>
      </c>
      <c r="Y60" s="433">
        <v>93075</v>
      </c>
      <c r="Z60" s="433">
        <v>722743</v>
      </c>
      <c r="AA60" s="386">
        <f t="shared" si="0"/>
        <v>3726250</v>
      </c>
    </row>
    <row r="61" spans="2:27" s="19" customFormat="1" ht="18" customHeight="1" x14ac:dyDescent="0.2">
      <c r="B61" s="584" t="s">
        <v>63</v>
      </c>
      <c r="C61" s="137">
        <v>154236</v>
      </c>
      <c r="D61" s="137">
        <v>183256</v>
      </c>
      <c r="E61" s="137">
        <v>179266</v>
      </c>
      <c r="F61" s="137">
        <v>99773</v>
      </c>
      <c r="G61" s="137">
        <v>195416</v>
      </c>
      <c r="H61" s="137">
        <v>221358</v>
      </c>
      <c r="I61" s="137">
        <v>119656</v>
      </c>
      <c r="J61" s="137">
        <v>220415</v>
      </c>
      <c r="K61" s="137">
        <v>63228</v>
      </c>
      <c r="L61" s="751">
        <f t="shared" si="15"/>
        <v>1436604</v>
      </c>
      <c r="M61" s="434">
        <v>49558</v>
      </c>
      <c r="N61" s="434">
        <v>37335</v>
      </c>
      <c r="Q61" s="584" t="s">
        <v>63</v>
      </c>
      <c r="R61" s="137">
        <v>395601</v>
      </c>
      <c r="S61" s="137">
        <v>690989</v>
      </c>
      <c r="T61" s="137">
        <v>13735</v>
      </c>
      <c r="U61" s="137">
        <v>80131</v>
      </c>
      <c r="V61" s="137">
        <f t="shared" si="4"/>
        <v>1180456</v>
      </c>
      <c r="W61" s="137">
        <v>125353</v>
      </c>
      <c r="X61" s="137">
        <v>89386</v>
      </c>
      <c r="Y61" s="137">
        <v>99304</v>
      </c>
      <c r="Z61" s="137">
        <v>753099</v>
      </c>
      <c r="AA61" s="751">
        <f t="shared" si="0"/>
        <v>3771095</v>
      </c>
    </row>
    <row r="62" spans="2:27" s="19" customFormat="1" ht="18" customHeight="1" x14ac:dyDescent="0.2">
      <c r="B62" s="580" t="s">
        <v>64</v>
      </c>
      <c r="C62" s="433">
        <v>146440</v>
      </c>
      <c r="D62" s="433">
        <v>175495</v>
      </c>
      <c r="E62" s="433">
        <v>167344</v>
      </c>
      <c r="F62" s="433">
        <v>95582</v>
      </c>
      <c r="G62" s="433">
        <v>187678</v>
      </c>
      <c r="H62" s="433">
        <v>213412</v>
      </c>
      <c r="I62" s="433">
        <v>111666</v>
      </c>
      <c r="J62" s="433">
        <v>190050</v>
      </c>
      <c r="K62" s="433">
        <v>66264</v>
      </c>
      <c r="L62" s="386">
        <f t="shared" si="15"/>
        <v>1353931</v>
      </c>
      <c r="M62" s="433">
        <v>47080</v>
      </c>
      <c r="N62" s="433">
        <v>30097</v>
      </c>
      <c r="Q62" s="580" t="s">
        <v>64</v>
      </c>
      <c r="R62" s="433">
        <v>348295</v>
      </c>
      <c r="S62" s="433">
        <v>687424</v>
      </c>
      <c r="T62" s="433">
        <v>13191</v>
      </c>
      <c r="U62" s="433">
        <v>67886</v>
      </c>
      <c r="V62" s="433">
        <f t="shared" si="4"/>
        <v>1116796</v>
      </c>
      <c r="W62" s="433">
        <v>121593</v>
      </c>
      <c r="X62" s="433">
        <v>70458</v>
      </c>
      <c r="Y62" s="433">
        <v>89763</v>
      </c>
      <c r="Z62" s="433">
        <v>699264</v>
      </c>
      <c r="AA62" s="386">
        <f t="shared" si="0"/>
        <v>3528982</v>
      </c>
    </row>
    <row r="63" spans="2:27" s="19" customFormat="1" ht="18" customHeight="1" x14ac:dyDescent="0.2">
      <c r="B63" s="584" t="s">
        <v>65</v>
      </c>
      <c r="C63" s="137">
        <v>138331</v>
      </c>
      <c r="D63" s="137">
        <v>201258</v>
      </c>
      <c r="E63" s="137">
        <v>136372</v>
      </c>
      <c r="F63" s="137">
        <v>103088</v>
      </c>
      <c r="G63" s="137">
        <v>194723</v>
      </c>
      <c r="H63" s="137">
        <v>251010</v>
      </c>
      <c r="I63" s="137">
        <v>127186</v>
      </c>
      <c r="J63" s="137">
        <v>183016</v>
      </c>
      <c r="K63" s="137">
        <v>73320</v>
      </c>
      <c r="L63" s="751">
        <f t="shared" si="15"/>
        <v>1408304</v>
      </c>
      <c r="M63" s="434">
        <v>48518</v>
      </c>
      <c r="N63" s="434">
        <v>40843</v>
      </c>
      <c r="Q63" s="584" t="s">
        <v>65</v>
      </c>
      <c r="R63" s="137">
        <v>309177</v>
      </c>
      <c r="S63" s="137">
        <v>624415</v>
      </c>
      <c r="T63" s="137">
        <v>12939</v>
      </c>
      <c r="U63" s="137">
        <v>1013706</v>
      </c>
      <c r="V63" s="137">
        <f t="shared" si="4"/>
        <v>1960237</v>
      </c>
      <c r="W63" s="137">
        <v>135957</v>
      </c>
      <c r="X63" s="137">
        <v>82369</v>
      </c>
      <c r="Y63" s="137">
        <v>89055</v>
      </c>
      <c r="Z63" s="137">
        <v>686221</v>
      </c>
      <c r="AA63" s="751">
        <f t="shared" si="0"/>
        <v>4451504</v>
      </c>
    </row>
    <row r="64" spans="2:27" s="19" customFormat="1" ht="18" customHeight="1" x14ac:dyDescent="0.2">
      <c r="B64" s="811">
        <v>2014</v>
      </c>
      <c r="C64" s="433">
        <f>SUM(C65:C76)</f>
        <v>1657732</v>
      </c>
      <c r="D64" s="433">
        <f t="shared" ref="D64:N64" si="16">SUM(D65:D76)</f>
        <v>2432474</v>
      </c>
      <c r="E64" s="433">
        <f t="shared" si="16"/>
        <v>671398</v>
      </c>
      <c r="F64" s="433">
        <f t="shared" si="16"/>
        <v>1153042</v>
      </c>
      <c r="G64" s="433">
        <f t="shared" si="16"/>
        <v>2515598</v>
      </c>
      <c r="H64" s="433">
        <f t="shared" si="16"/>
        <v>2053572</v>
      </c>
      <c r="I64" s="433">
        <f t="shared" si="16"/>
        <v>1451816</v>
      </c>
      <c r="J64" s="433">
        <f t="shared" si="16"/>
        <v>2814116</v>
      </c>
      <c r="K64" s="433">
        <f t="shared" si="16"/>
        <v>648144</v>
      </c>
      <c r="L64" s="386">
        <f t="shared" si="16"/>
        <v>15397892</v>
      </c>
      <c r="M64" s="433">
        <f t="shared" si="16"/>
        <v>666293</v>
      </c>
      <c r="N64" s="433">
        <f t="shared" si="16"/>
        <v>298916</v>
      </c>
      <c r="Q64" s="811">
        <v>2014</v>
      </c>
      <c r="R64" s="433">
        <v>4399842</v>
      </c>
      <c r="S64" s="433">
        <v>6850784</v>
      </c>
      <c r="T64" s="433">
        <v>444943</v>
      </c>
      <c r="U64" s="433">
        <v>952187</v>
      </c>
      <c r="V64" s="433">
        <f t="shared" si="4"/>
        <v>12647756</v>
      </c>
      <c r="W64" s="433">
        <v>1238746</v>
      </c>
      <c r="X64" s="433">
        <v>881270</v>
      </c>
      <c r="Y64" s="433">
        <v>1052232</v>
      </c>
      <c r="Z64" s="433">
        <v>4332920</v>
      </c>
      <c r="AA64" s="386">
        <f t="shared" si="0"/>
        <v>36516025</v>
      </c>
    </row>
    <row r="65" spans="2:27" s="19" customFormat="1" ht="18" customHeight="1" x14ac:dyDescent="0.2">
      <c r="B65" s="584" t="s">
        <v>0</v>
      </c>
      <c r="C65" s="137">
        <v>142811</v>
      </c>
      <c r="D65" s="137">
        <v>204618</v>
      </c>
      <c r="E65" s="137">
        <v>70918</v>
      </c>
      <c r="F65" s="137">
        <v>86567</v>
      </c>
      <c r="G65" s="137">
        <v>178921</v>
      </c>
      <c r="H65" s="137">
        <v>167083</v>
      </c>
      <c r="I65" s="137">
        <v>117387</v>
      </c>
      <c r="J65" s="137">
        <v>213934</v>
      </c>
      <c r="K65" s="137">
        <v>49423</v>
      </c>
      <c r="L65" s="751">
        <v>1231662</v>
      </c>
      <c r="M65" s="434">
        <v>60347</v>
      </c>
      <c r="N65" s="434">
        <v>20925</v>
      </c>
      <c r="Q65" s="584" t="s">
        <v>0</v>
      </c>
      <c r="R65" s="137">
        <v>340534</v>
      </c>
      <c r="S65" s="137">
        <v>567165</v>
      </c>
      <c r="T65" s="137">
        <v>51426</v>
      </c>
      <c r="U65" s="137">
        <v>78556</v>
      </c>
      <c r="V65" s="137">
        <f t="shared" si="4"/>
        <v>1037681</v>
      </c>
      <c r="W65" s="137">
        <v>83798</v>
      </c>
      <c r="X65" s="137">
        <v>72500</v>
      </c>
      <c r="Y65" s="137">
        <v>89461</v>
      </c>
      <c r="Z65" s="137">
        <v>363026</v>
      </c>
      <c r="AA65" s="751">
        <f t="shared" si="0"/>
        <v>2959400</v>
      </c>
    </row>
    <row r="66" spans="2:27" s="19" customFormat="1" ht="18" customHeight="1" x14ac:dyDescent="0.2">
      <c r="B66" s="580" t="s">
        <v>1</v>
      </c>
      <c r="C66" s="433">
        <v>125713</v>
      </c>
      <c r="D66" s="433">
        <v>177290</v>
      </c>
      <c r="E66" s="433">
        <v>54853</v>
      </c>
      <c r="F66" s="433">
        <v>88056</v>
      </c>
      <c r="G66" s="433">
        <v>200976</v>
      </c>
      <c r="H66" s="433">
        <v>150337</v>
      </c>
      <c r="I66" s="433">
        <v>109699</v>
      </c>
      <c r="J66" s="433">
        <v>219025</v>
      </c>
      <c r="K66" s="433">
        <v>13221</v>
      </c>
      <c r="L66" s="386">
        <v>1139170</v>
      </c>
      <c r="M66" s="433">
        <v>56399</v>
      </c>
      <c r="N66" s="433">
        <v>16196</v>
      </c>
      <c r="Q66" s="580" t="s">
        <v>1</v>
      </c>
      <c r="R66" s="433">
        <v>346461</v>
      </c>
      <c r="S66" s="433">
        <v>492524</v>
      </c>
      <c r="T66" s="433">
        <v>49773</v>
      </c>
      <c r="U66" s="433">
        <v>76534</v>
      </c>
      <c r="V66" s="433">
        <f t="shared" si="4"/>
        <v>965292</v>
      </c>
      <c r="W66" s="433">
        <v>76232</v>
      </c>
      <c r="X66" s="433">
        <v>59159</v>
      </c>
      <c r="Y66" s="433">
        <v>84407</v>
      </c>
      <c r="Z66" s="433">
        <v>324624</v>
      </c>
      <c r="AA66" s="386">
        <f t="shared" si="0"/>
        <v>2721479</v>
      </c>
    </row>
    <row r="67" spans="2:27" s="19" customFormat="1" ht="18" customHeight="1" x14ac:dyDescent="0.2">
      <c r="B67" s="584" t="s">
        <v>2</v>
      </c>
      <c r="C67" s="137">
        <v>136071</v>
      </c>
      <c r="D67" s="137">
        <v>190572</v>
      </c>
      <c r="E67" s="137">
        <v>60282</v>
      </c>
      <c r="F67" s="137">
        <v>94693</v>
      </c>
      <c r="G67" s="137">
        <v>206465</v>
      </c>
      <c r="H67" s="137">
        <v>169188</v>
      </c>
      <c r="I67" s="137">
        <v>117598</v>
      </c>
      <c r="J67" s="137">
        <v>241750</v>
      </c>
      <c r="K67" s="137">
        <v>55045</v>
      </c>
      <c r="L67" s="751">
        <v>1271664</v>
      </c>
      <c r="M67" s="434">
        <v>53524</v>
      </c>
      <c r="N67" s="434">
        <v>17575</v>
      </c>
      <c r="Q67" s="584" t="s">
        <v>2</v>
      </c>
      <c r="R67" s="137">
        <v>388890</v>
      </c>
      <c r="S67" s="137">
        <v>536232</v>
      </c>
      <c r="T67" s="137">
        <v>35884</v>
      </c>
      <c r="U67" s="137">
        <v>81978</v>
      </c>
      <c r="V67" s="137">
        <f t="shared" si="4"/>
        <v>1042984</v>
      </c>
      <c r="W67" s="137">
        <v>102840</v>
      </c>
      <c r="X67" s="137">
        <v>70582</v>
      </c>
      <c r="Y67" s="137">
        <v>90552</v>
      </c>
      <c r="Z67" s="137">
        <v>380339</v>
      </c>
      <c r="AA67" s="751">
        <f t="shared" si="0"/>
        <v>3030060</v>
      </c>
    </row>
    <row r="68" spans="2:27" s="19" customFormat="1" ht="18" customHeight="1" x14ac:dyDescent="0.2">
      <c r="B68" s="580" t="s">
        <v>3</v>
      </c>
      <c r="C68" s="433">
        <v>134448</v>
      </c>
      <c r="D68" s="433">
        <v>230405</v>
      </c>
      <c r="E68" s="433">
        <v>69041</v>
      </c>
      <c r="F68" s="433">
        <v>91471</v>
      </c>
      <c r="G68" s="433">
        <v>213210</v>
      </c>
      <c r="H68" s="433">
        <v>162339</v>
      </c>
      <c r="I68" s="433">
        <v>116543</v>
      </c>
      <c r="J68" s="433">
        <v>232539</v>
      </c>
      <c r="K68" s="433">
        <v>53772</v>
      </c>
      <c r="L68" s="386">
        <v>1303768</v>
      </c>
      <c r="M68" s="433">
        <v>49906</v>
      </c>
      <c r="N68" s="433">
        <v>19083</v>
      </c>
      <c r="Q68" s="580" t="s">
        <v>3</v>
      </c>
      <c r="R68" s="433">
        <v>382092</v>
      </c>
      <c r="S68" s="433">
        <v>590306</v>
      </c>
      <c r="T68" s="433">
        <v>40771</v>
      </c>
      <c r="U68" s="433">
        <v>80064</v>
      </c>
      <c r="V68" s="433">
        <f t="shared" si="4"/>
        <v>1093233</v>
      </c>
      <c r="W68" s="433">
        <v>96859</v>
      </c>
      <c r="X68" s="433">
        <v>74216</v>
      </c>
      <c r="Y68" s="433">
        <v>94216</v>
      </c>
      <c r="Z68" s="433">
        <v>388537</v>
      </c>
      <c r="AA68" s="386">
        <f t="shared" si="0"/>
        <v>3119818</v>
      </c>
    </row>
    <row r="69" spans="2:27" s="19" customFormat="1" ht="18" customHeight="1" x14ac:dyDescent="0.2">
      <c r="B69" s="584" t="s">
        <v>4</v>
      </c>
      <c r="C69" s="137">
        <v>139973</v>
      </c>
      <c r="D69" s="137">
        <v>205491</v>
      </c>
      <c r="E69" s="137">
        <v>46494</v>
      </c>
      <c r="F69" s="137">
        <v>95646</v>
      </c>
      <c r="G69" s="137">
        <v>214240</v>
      </c>
      <c r="H69" s="137">
        <v>155141</v>
      </c>
      <c r="I69" s="137">
        <v>125730</v>
      </c>
      <c r="J69" s="137">
        <v>243901</v>
      </c>
      <c r="K69" s="137">
        <v>60445</v>
      </c>
      <c r="L69" s="751">
        <v>1287061</v>
      </c>
      <c r="M69" s="434">
        <v>48817</v>
      </c>
      <c r="N69" s="434">
        <v>19395</v>
      </c>
      <c r="O69" s="40"/>
      <c r="P69" s="40"/>
      <c r="Q69" s="584" t="s">
        <v>4</v>
      </c>
      <c r="R69" s="137">
        <v>386519</v>
      </c>
      <c r="S69" s="137">
        <v>574378</v>
      </c>
      <c r="T69" s="137">
        <v>41910</v>
      </c>
      <c r="U69" s="137">
        <v>83492</v>
      </c>
      <c r="V69" s="137">
        <f t="shared" si="4"/>
        <v>1086299</v>
      </c>
      <c r="W69" s="137">
        <v>110400</v>
      </c>
      <c r="X69" s="137">
        <v>64049</v>
      </c>
      <c r="Y69" s="137">
        <v>87410</v>
      </c>
      <c r="Z69" s="137">
        <v>393026</v>
      </c>
      <c r="AA69" s="751">
        <f t="shared" si="0"/>
        <v>3096457</v>
      </c>
    </row>
    <row r="70" spans="2:27" s="19" customFormat="1" ht="18" customHeight="1" x14ac:dyDescent="0.2">
      <c r="B70" s="580" t="s">
        <v>5</v>
      </c>
      <c r="C70" s="433">
        <v>132451</v>
      </c>
      <c r="D70" s="433">
        <v>202213</v>
      </c>
      <c r="E70" s="433">
        <v>48693</v>
      </c>
      <c r="F70" s="433">
        <v>97063</v>
      </c>
      <c r="G70" s="433">
        <v>215003</v>
      </c>
      <c r="H70" s="433">
        <v>173514</v>
      </c>
      <c r="I70" s="433">
        <v>116440</v>
      </c>
      <c r="J70" s="433">
        <v>246891</v>
      </c>
      <c r="K70" s="433">
        <v>50544</v>
      </c>
      <c r="L70" s="386">
        <v>1282812</v>
      </c>
      <c r="M70" s="433">
        <v>49303</v>
      </c>
      <c r="N70" s="433">
        <v>18554</v>
      </c>
      <c r="O70" s="40"/>
      <c r="P70" s="40"/>
      <c r="Q70" s="580" t="s">
        <v>5</v>
      </c>
      <c r="R70" s="433">
        <v>368853</v>
      </c>
      <c r="S70" s="433">
        <v>590228</v>
      </c>
      <c r="T70" s="433">
        <v>41413</v>
      </c>
      <c r="U70" s="433">
        <v>80599</v>
      </c>
      <c r="V70" s="433">
        <f t="shared" si="4"/>
        <v>1081093</v>
      </c>
      <c r="W70" s="433">
        <v>108965</v>
      </c>
      <c r="X70" s="433">
        <v>63103</v>
      </c>
      <c r="Y70" s="433">
        <v>87253</v>
      </c>
      <c r="Z70" s="433">
        <v>344874</v>
      </c>
      <c r="AA70" s="386">
        <f t="shared" si="0"/>
        <v>3035957</v>
      </c>
    </row>
    <row r="71" spans="2:27" s="19" customFormat="1" ht="18" customHeight="1" x14ac:dyDescent="0.2">
      <c r="B71" s="584" t="s">
        <v>60</v>
      </c>
      <c r="C71" s="137">
        <v>140030</v>
      </c>
      <c r="D71" s="137">
        <v>208664</v>
      </c>
      <c r="E71" s="137">
        <v>59003</v>
      </c>
      <c r="F71" s="137">
        <v>97671</v>
      </c>
      <c r="G71" s="137">
        <v>212584</v>
      </c>
      <c r="H71" s="137">
        <v>165881</v>
      </c>
      <c r="I71" s="137">
        <v>126663</v>
      </c>
      <c r="J71" s="137">
        <v>228505</v>
      </c>
      <c r="K71" s="137">
        <v>54363</v>
      </c>
      <c r="L71" s="751">
        <v>1293364</v>
      </c>
      <c r="M71" s="434">
        <v>54205</v>
      </c>
      <c r="N71" s="434">
        <v>19164</v>
      </c>
      <c r="O71" s="40"/>
      <c r="P71" s="40"/>
      <c r="Q71" s="584" t="s">
        <v>60</v>
      </c>
      <c r="R71" s="137">
        <v>391118</v>
      </c>
      <c r="S71" s="137">
        <v>570612</v>
      </c>
      <c r="T71" s="137">
        <v>38519</v>
      </c>
      <c r="U71" s="137">
        <v>76297</v>
      </c>
      <c r="V71" s="137">
        <f t="shared" si="4"/>
        <v>1076546</v>
      </c>
      <c r="W71" s="137">
        <v>127154</v>
      </c>
      <c r="X71" s="137">
        <v>82674</v>
      </c>
      <c r="Y71" s="137">
        <v>83932</v>
      </c>
      <c r="Z71" s="137">
        <v>364296</v>
      </c>
      <c r="AA71" s="751">
        <f t="shared" si="0"/>
        <v>3101335</v>
      </c>
    </row>
    <row r="72" spans="2:27" s="19" customFormat="1" ht="18" customHeight="1" x14ac:dyDescent="0.2">
      <c r="B72" s="580" t="s">
        <v>61</v>
      </c>
      <c r="C72" s="433">
        <v>141876</v>
      </c>
      <c r="D72" s="433">
        <v>203977</v>
      </c>
      <c r="E72" s="433">
        <v>36669</v>
      </c>
      <c r="F72" s="433">
        <v>103025</v>
      </c>
      <c r="G72" s="433">
        <v>222911</v>
      </c>
      <c r="H72" s="433">
        <v>162112</v>
      </c>
      <c r="I72" s="433">
        <v>125344</v>
      </c>
      <c r="J72" s="433">
        <v>247374</v>
      </c>
      <c r="K72" s="433">
        <v>54465</v>
      </c>
      <c r="L72" s="386">
        <v>1297753</v>
      </c>
      <c r="M72" s="433">
        <v>56222</v>
      </c>
      <c r="N72" s="433">
        <v>38074</v>
      </c>
      <c r="O72" s="40"/>
      <c r="P72" s="40"/>
      <c r="Q72" s="580" t="s">
        <v>61</v>
      </c>
      <c r="R72" s="433">
        <v>404902</v>
      </c>
      <c r="S72" s="433">
        <v>642100</v>
      </c>
      <c r="T72" s="433">
        <v>40504</v>
      </c>
      <c r="U72" s="433">
        <v>96724</v>
      </c>
      <c r="V72" s="433">
        <f t="shared" si="4"/>
        <v>1184230</v>
      </c>
      <c r="W72" s="433">
        <v>60346</v>
      </c>
      <c r="X72" s="433">
        <v>71182</v>
      </c>
      <c r="Y72" s="433">
        <v>94367</v>
      </c>
      <c r="Z72" s="433">
        <v>394210</v>
      </c>
      <c r="AA72" s="386">
        <f t="shared" si="0"/>
        <v>3196384</v>
      </c>
    </row>
    <row r="73" spans="2:27" s="19" customFormat="1" ht="18" customHeight="1" x14ac:dyDescent="0.2">
      <c r="B73" s="584" t="s">
        <v>62</v>
      </c>
      <c r="C73" s="137">
        <v>140720</v>
      </c>
      <c r="D73" s="137">
        <v>190919</v>
      </c>
      <c r="E73" s="137">
        <v>48830</v>
      </c>
      <c r="F73" s="137">
        <v>99727</v>
      </c>
      <c r="G73" s="137">
        <v>217006</v>
      </c>
      <c r="H73" s="137">
        <v>173149</v>
      </c>
      <c r="I73" s="137">
        <v>128282</v>
      </c>
      <c r="J73" s="137">
        <v>251051</v>
      </c>
      <c r="K73" s="137">
        <v>52051</v>
      </c>
      <c r="L73" s="751">
        <v>1301735</v>
      </c>
      <c r="M73" s="434">
        <v>51480</v>
      </c>
      <c r="N73" s="434">
        <v>35195</v>
      </c>
      <c r="Q73" s="584" t="s">
        <v>62</v>
      </c>
      <c r="R73" s="137">
        <v>353277</v>
      </c>
      <c r="S73" s="137">
        <v>615691</v>
      </c>
      <c r="T73" s="137">
        <v>33211</v>
      </c>
      <c r="U73" s="137">
        <v>78442</v>
      </c>
      <c r="V73" s="137">
        <f t="shared" si="4"/>
        <v>1080621</v>
      </c>
      <c r="W73" s="137">
        <v>91902</v>
      </c>
      <c r="X73" s="137">
        <v>65303</v>
      </c>
      <c r="Y73" s="137">
        <v>92977</v>
      </c>
      <c r="Z73" s="137">
        <v>338578</v>
      </c>
      <c r="AA73" s="751">
        <f t="shared" si="0"/>
        <v>3057791</v>
      </c>
    </row>
    <row r="74" spans="2:27" s="19" customFormat="1" ht="18" customHeight="1" x14ac:dyDescent="0.2">
      <c r="B74" s="580" t="s">
        <v>63</v>
      </c>
      <c r="C74" s="433">
        <v>139837</v>
      </c>
      <c r="D74" s="433">
        <v>203874</v>
      </c>
      <c r="E74" s="433">
        <v>59714</v>
      </c>
      <c r="F74" s="433">
        <v>98253</v>
      </c>
      <c r="G74" s="433">
        <v>196516</v>
      </c>
      <c r="H74" s="433">
        <v>173238</v>
      </c>
      <c r="I74" s="433">
        <v>127269</v>
      </c>
      <c r="J74" s="433">
        <v>252116</v>
      </c>
      <c r="K74" s="433">
        <v>79586</v>
      </c>
      <c r="L74" s="386">
        <v>1330403</v>
      </c>
      <c r="M74" s="433">
        <v>61073</v>
      </c>
      <c r="N74" s="433">
        <v>17024</v>
      </c>
      <c r="Q74" s="580" t="s">
        <v>63</v>
      </c>
      <c r="R74" s="433">
        <v>389492</v>
      </c>
      <c r="S74" s="433">
        <v>653037</v>
      </c>
      <c r="T74" s="433">
        <v>27790</v>
      </c>
      <c r="U74" s="433">
        <v>83449</v>
      </c>
      <c r="V74" s="433">
        <f t="shared" si="4"/>
        <v>1153768</v>
      </c>
      <c r="W74" s="433">
        <v>128348</v>
      </c>
      <c r="X74" s="433">
        <v>96367</v>
      </c>
      <c r="Y74" s="433">
        <v>88594</v>
      </c>
      <c r="Z74" s="433">
        <v>334405</v>
      </c>
      <c r="AA74" s="386">
        <f t="shared" ref="AA74:AA81" si="17">L74+M74+N74+V74+W74+X74+Y74+Z74</f>
        <v>3209982</v>
      </c>
    </row>
    <row r="75" spans="2:27" s="19" customFormat="1" ht="18" customHeight="1" x14ac:dyDescent="0.2">
      <c r="B75" s="584" t="s">
        <v>64</v>
      </c>
      <c r="C75" s="137">
        <v>135279</v>
      </c>
      <c r="D75" s="137">
        <v>205183</v>
      </c>
      <c r="E75" s="137">
        <v>52904</v>
      </c>
      <c r="F75" s="137">
        <v>98621</v>
      </c>
      <c r="G75" s="137">
        <v>209766</v>
      </c>
      <c r="H75" s="137">
        <v>176928</v>
      </c>
      <c r="I75" s="137">
        <v>110643</v>
      </c>
      <c r="J75" s="137">
        <v>218241</v>
      </c>
      <c r="K75" s="137">
        <v>55067</v>
      </c>
      <c r="L75" s="751">
        <v>1262632</v>
      </c>
      <c r="M75" s="434">
        <v>58436</v>
      </c>
      <c r="N75" s="434">
        <v>32436</v>
      </c>
      <c r="Q75" s="584" t="s">
        <v>64</v>
      </c>
      <c r="R75" s="137">
        <v>330326</v>
      </c>
      <c r="S75" s="137">
        <v>496046</v>
      </c>
      <c r="T75" s="137">
        <v>21591</v>
      </c>
      <c r="U75" s="137">
        <v>66610</v>
      </c>
      <c r="V75" s="137">
        <f t="shared" ref="V75:V81" si="18">SUM(R75:U75)</f>
        <v>914573</v>
      </c>
      <c r="W75" s="137">
        <v>132251</v>
      </c>
      <c r="X75" s="137">
        <v>95473</v>
      </c>
      <c r="Y75" s="137">
        <v>81884</v>
      </c>
      <c r="Z75" s="137">
        <v>338431</v>
      </c>
      <c r="AA75" s="751">
        <f t="shared" si="17"/>
        <v>2916116</v>
      </c>
    </row>
    <row r="76" spans="2:27" s="19" customFormat="1" ht="18" customHeight="1" x14ac:dyDescent="0.2">
      <c r="B76" s="580" t="s">
        <v>65</v>
      </c>
      <c r="C76" s="433">
        <v>148523</v>
      </c>
      <c r="D76" s="433">
        <v>209268</v>
      </c>
      <c r="E76" s="433">
        <v>63997</v>
      </c>
      <c r="F76" s="433">
        <v>102249</v>
      </c>
      <c r="G76" s="433">
        <v>228000</v>
      </c>
      <c r="H76" s="433">
        <v>224662</v>
      </c>
      <c r="I76" s="433">
        <v>130218</v>
      </c>
      <c r="J76" s="433">
        <v>218789</v>
      </c>
      <c r="K76" s="433">
        <v>70162</v>
      </c>
      <c r="L76" s="386">
        <v>1395868</v>
      </c>
      <c r="M76" s="433">
        <v>66581</v>
      </c>
      <c r="N76" s="433">
        <v>45295</v>
      </c>
      <c r="Q76" s="580" t="s">
        <v>65</v>
      </c>
      <c r="R76" s="433">
        <v>317378</v>
      </c>
      <c r="S76" s="433">
        <v>522465</v>
      </c>
      <c r="T76" s="433">
        <v>22151</v>
      </c>
      <c r="U76" s="433">
        <v>69442</v>
      </c>
      <c r="V76" s="433">
        <f t="shared" si="18"/>
        <v>931436</v>
      </c>
      <c r="W76" s="433">
        <v>119651</v>
      </c>
      <c r="X76" s="433">
        <v>66662</v>
      </c>
      <c r="Y76" s="433">
        <v>77179</v>
      </c>
      <c r="Z76" s="433">
        <v>368574</v>
      </c>
      <c r="AA76" s="386">
        <f t="shared" si="17"/>
        <v>3071246</v>
      </c>
    </row>
    <row r="77" spans="2:27" s="19" customFormat="1" ht="18" customHeight="1" x14ac:dyDescent="0.2">
      <c r="B77" s="142">
        <v>2013</v>
      </c>
      <c r="C77" s="137">
        <v>1473051</v>
      </c>
      <c r="D77" s="137">
        <v>2159539</v>
      </c>
      <c r="E77" s="137">
        <v>637674</v>
      </c>
      <c r="F77" s="137">
        <v>1176060</v>
      </c>
      <c r="G77" s="137">
        <v>2264017</v>
      </c>
      <c r="H77" s="137">
        <v>2046622</v>
      </c>
      <c r="I77" s="137">
        <v>1358159</v>
      </c>
      <c r="J77" s="137">
        <v>2711086</v>
      </c>
      <c r="K77" s="137">
        <v>280904</v>
      </c>
      <c r="L77" s="751">
        <v>14107112</v>
      </c>
      <c r="M77" s="434">
        <v>632047</v>
      </c>
      <c r="N77" s="434">
        <v>218286</v>
      </c>
      <c r="Q77" s="142">
        <v>2013</v>
      </c>
      <c r="R77" s="137">
        <v>4032849</v>
      </c>
      <c r="S77" s="137">
        <v>7249223</v>
      </c>
      <c r="T77" s="137">
        <v>595840</v>
      </c>
      <c r="U77" s="137">
        <v>694406</v>
      </c>
      <c r="V77" s="137">
        <f t="shared" si="18"/>
        <v>12572318</v>
      </c>
      <c r="W77" s="137">
        <v>1306795</v>
      </c>
      <c r="X77" s="137">
        <v>939794</v>
      </c>
      <c r="Y77" s="137">
        <v>1177279</v>
      </c>
      <c r="Z77" s="137">
        <v>4634939</v>
      </c>
      <c r="AA77" s="751">
        <f t="shared" si="17"/>
        <v>35588570</v>
      </c>
    </row>
    <row r="78" spans="2:27" s="19" customFormat="1" ht="18" customHeight="1" x14ac:dyDescent="0.2">
      <c r="B78" s="193">
        <v>2012</v>
      </c>
      <c r="C78" s="433">
        <v>1492445</v>
      </c>
      <c r="D78" s="433">
        <v>2002124</v>
      </c>
      <c r="E78" s="433">
        <v>657877</v>
      </c>
      <c r="F78" s="433">
        <v>1136750</v>
      </c>
      <c r="G78" s="433">
        <v>1792976</v>
      </c>
      <c r="H78" s="433">
        <v>1913856</v>
      </c>
      <c r="I78" s="433">
        <v>1370925</v>
      </c>
      <c r="J78" s="433">
        <v>2132391</v>
      </c>
      <c r="K78" s="433">
        <v>309698</v>
      </c>
      <c r="L78" s="386">
        <v>12809042</v>
      </c>
      <c r="M78" s="433">
        <v>558005</v>
      </c>
      <c r="N78" s="433">
        <v>297713</v>
      </c>
      <c r="Q78" s="193">
        <v>2012</v>
      </c>
      <c r="R78" s="433">
        <v>3593230</v>
      </c>
      <c r="S78" s="433">
        <v>7342023</v>
      </c>
      <c r="T78" s="433">
        <v>789336</v>
      </c>
      <c r="U78" s="433">
        <v>1053906</v>
      </c>
      <c r="V78" s="433">
        <f t="shared" si="18"/>
        <v>12778495</v>
      </c>
      <c r="W78" s="433">
        <v>1200763</v>
      </c>
      <c r="X78" s="433">
        <v>947402</v>
      </c>
      <c r="Y78" s="433">
        <v>1108808</v>
      </c>
      <c r="Z78" s="433">
        <v>3668909</v>
      </c>
      <c r="AA78" s="386">
        <f t="shared" si="17"/>
        <v>33369137</v>
      </c>
    </row>
    <row r="79" spans="2:27" s="19" customFormat="1" ht="18" customHeight="1" x14ac:dyDescent="0.2">
      <c r="B79" s="143">
        <v>2011</v>
      </c>
      <c r="C79" s="137">
        <v>1475504</v>
      </c>
      <c r="D79" s="137">
        <v>1784434</v>
      </c>
      <c r="E79" s="137">
        <v>624070</v>
      </c>
      <c r="F79" s="137">
        <v>884675</v>
      </c>
      <c r="G79" s="137">
        <v>1453158</v>
      </c>
      <c r="H79" s="137">
        <v>1488904</v>
      </c>
      <c r="I79" s="137">
        <v>1465591</v>
      </c>
      <c r="J79" s="137">
        <v>1953733</v>
      </c>
      <c r="K79" s="137">
        <v>501846</v>
      </c>
      <c r="L79" s="751">
        <v>11631915</v>
      </c>
      <c r="M79" s="434">
        <v>552430</v>
      </c>
      <c r="N79" s="434">
        <v>425885</v>
      </c>
      <c r="Q79" s="143">
        <v>2011</v>
      </c>
      <c r="R79" s="137">
        <v>3277347</v>
      </c>
      <c r="S79" s="137">
        <v>7088205</v>
      </c>
      <c r="T79" s="137">
        <v>731961</v>
      </c>
      <c r="U79" s="137">
        <v>1134983</v>
      </c>
      <c r="V79" s="137">
        <f t="shared" si="18"/>
        <v>12232496</v>
      </c>
      <c r="W79" s="137">
        <v>888355</v>
      </c>
      <c r="X79" s="137">
        <v>635015</v>
      </c>
      <c r="Y79" s="137">
        <v>848866</v>
      </c>
      <c r="Z79" s="137">
        <v>3406409</v>
      </c>
      <c r="AA79" s="751">
        <f t="shared" si="17"/>
        <v>30621371</v>
      </c>
    </row>
    <row r="80" spans="2:27" s="19" customFormat="1" ht="18" customHeight="1" x14ac:dyDescent="0.2">
      <c r="B80" s="193">
        <v>2010</v>
      </c>
      <c r="C80" s="433">
        <v>1447207</v>
      </c>
      <c r="D80" s="433">
        <v>1536585</v>
      </c>
      <c r="E80" s="433">
        <v>634233</v>
      </c>
      <c r="F80" s="433">
        <v>616893</v>
      </c>
      <c r="G80" s="433">
        <v>1592950</v>
      </c>
      <c r="H80" s="433">
        <v>1326481</v>
      </c>
      <c r="I80" s="433">
        <v>1268138</v>
      </c>
      <c r="J80" s="433">
        <v>1736875</v>
      </c>
      <c r="K80" s="433">
        <v>589266</v>
      </c>
      <c r="L80" s="386">
        <v>10748628</v>
      </c>
      <c r="M80" s="433">
        <v>466825</v>
      </c>
      <c r="N80" s="433">
        <v>384503</v>
      </c>
      <c r="Q80" s="193">
        <v>2010</v>
      </c>
      <c r="R80" s="433">
        <v>3145375</v>
      </c>
      <c r="S80" s="433">
        <v>6344244</v>
      </c>
      <c r="T80" s="433">
        <v>725939</v>
      </c>
      <c r="U80" s="433">
        <v>1742575</v>
      </c>
      <c r="V80" s="433">
        <f t="shared" si="18"/>
        <v>11958133</v>
      </c>
      <c r="W80" s="433">
        <v>790392</v>
      </c>
      <c r="X80" s="433">
        <v>511035</v>
      </c>
      <c r="Y80" s="433">
        <v>798572</v>
      </c>
      <c r="Z80" s="433">
        <v>5850371</v>
      </c>
      <c r="AA80" s="386">
        <f t="shared" si="17"/>
        <v>31508459</v>
      </c>
    </row>
    <row r="81" spans="2:28" s="19" customFormat="1" ht="18" customHeight="1" x14ac:dyDescent="0.2">
      <c r="B81" s="143">
        <v>2009</v>
      </c>
      <c r="C81" s="137">
        <v>1267849</v>
      </c>
      <c r="D81" s="137">
        <v>1473893</v>
      </c>
      <c r="E81" s="137">
        <v>579064</v>
      </c>
      <c r="F81" s="137">
        <v>590913</v>
      </c>
      <c r="G81" s="137">
        <v>1587616</v>
      </c>
      <c r="H81" s="137">
        <v>955179</v>
      </c>
      <c r="I81" s="137">
        <v>948951</v>
      </c>
      <c r="J81" s="137">
        <v>1173110</v>
      </c>
      <c r="K81" s="137">
        <v>487909</v>
      </c>
      <c r="L81" s="751">
        <v>9064484</v>
      </c>
      <c r="M81" s="434">
        <v>635226</v>
      </c>
      <c r="N81" s="434">
        <v>341148</v>
      </c>
      <c r="O81" s="40"/>
      <c r="P81" s="40"/>
      <c r="Q81" s="143">
        <v>2009</v>
      </c>
      <c r="R81" s="137">
        <v>1731792</v>
      </c>
      <c r="S81" s="137">
        <v>5286167</v>
      </c>
      <c r="T81" s="137">
        <v>592913</v>
      </c>
      <c r="U81" s="137">
        <v>1795793</v>
      </c>
      <c r="V81" s="137">
        <f t="shared" si="18"/>
        <v>9406665</v>
      </c>
      <c r="W81" s="137">
        <v>605339</v>
      </c>
      <c r="X81" s="137">
        <v>417672</v>
      </c>
      <c r="Y81" s="137">
        <v>639012</v>
      </c>
      <c r="Z81" s="137">
        <v>2491436</v>
      </c>
      <c r="AA81" s="751">
        <f t="shared" si="17"/>
        <v>23600982</v>
      </c>
    </row>
    <row r="82" spans="2:28" s="19" customFormat="1" ht="6.95" customHeight="1" thickBot="1" x14ac:dyDescent="0.25">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row>
    <row r="83" spans="2:28" s="10" customFormat="1" ht="6.95" customHeight="1" x14ac:dyDescent="0.2">
      <c r="B83" s="2"/>
      <c r="C83" s="19"/>
      <c r="D83" s="19"/>
      <c r="E83" s="19"/>
      <c r="F83" s="19"/>
      <c r="L83" s="36"/>
      <c r="M83" s="135"/>
      <c r="N83" s="700"/>
      <c r="AB83" s="19"/>
    </row>
    <row r="84" spans="2:28" s="10" customFormat="1" ht="18" customHeight="1" x14ac:dyDescent="0.2">
      <c r="B84" s="2"/>
      <c r="C84" s="19"/>
      <c r="D84" s="19"/>
      <c r="E84" s="19"/>
      <c r="F84" s="19"/>
      <c r="L84" s="36"/>
      <c r="M84" s="135"/>
      <c r="N84" s="355" t="s">
        <v>282</v>
      </c>
      <c r="Q84" s="69" t="s">
        <v>436</v>
      </c>
      <c r="AA84" s="355" t="s">
        <v>279</v>
      </c>
      <c r="AB84" s="19"/>
    </row>
    <row r="85" spans="2:28" x14ac:dyDescent="0.2">
      <c r="B85" s="69"/>
      <c r="C85" s="22"/>
      <c r="D85" s="22"/>
      <c r="E85" s="22"/>
      <c r="F85" s="22"/>
      <c r="G85" s="134"/>
      <c r="H85" s="10"/>
      <c r="I85" s="10"/>
      <c r="J85" s="22"/>
      <c r="K85" s="22"/>
      <c r="L85" s="22"/>
      <c r="M85" s="22"/>
      <c r="N85" s="22"/>
      <c r="Q85" s="905" t="s">
        <v>483</v>
      </c>
      <c r="R85" s="905"/>
      <c r="S85" s="905"/>
      <c r="T85" s="905"/>
      <c r="U85" s="905"/>
      <c r="V85" s="905"/>
      <c r="W85" s="905"/>
      <c r="X85" s="905"/>
      <c r="Y85" s="905"/>
      <c r="AB85" s="19"/>
    </row>
    <row r="86" spans="2:28" ht="15.75" customHeight="1" x14ac:dyDescent="0.2">
      <c r="B86" s="69"/>
      <c r="C86" s="22"/>
      <c r="D86" s="22"/>
      <c r="E86" s="22"/>
      <c r="F86" s="22"/>
      <c r="G86" s="134"/>
      <c r="H86" s="10"/>
      <c r="I86" s="10"/>
      <c r="J86" s="22"/>
      <c r="K86" s="22"/>
      <c r="L86" s="22"/>
      <c r="M86" s="22"/>
      <c r="N86" s="22"/>
      <c r="Q86" s="69" t="s">
        <v>293</v>
      </c>
      <c r="R86" s="36"/>
    </row>
    <row r="87" spans="2:28" x14ac:dyDescent="0.2">
      <c r="B87" s="69"/>
      <c r="C87" s="22"/>
      <c r="D87" s="22"/>
      <c r="E87" s="22"/>
      <c r="F87" s="22"/>
      <c r="G87" s="134"/>
      <c r="H87" s="10"/>
      <c r="I87" s="10"/>
      <c r="J87" s="22"/>
      <c r="K87" s="22"/>
      <c r="L87" s="22"/>
      <c r="M87" s="22"/>
      <c r="N87" s="22"/>
    </row>
  </sheetData>
  <mergeCells count="11">
    <mergeCell ref="AA5:AA6"/>
    <mergeCell ref="Q85:Y85"/>
    <mergeCell ref="W5:W6"/>
    <mergeCell ref="X5:X6"/>
    <mergeCell ref="Y5:Y6"/>
    <mergeCell ref="R5:V5"/>
    <mergeCell ref="B5:B6"/>
    <mergeCell ref="C5:L5"/>
    <mergeCell ref="M5:N5"/>
    <mergeCell ref="Q5:Q6"/>
    <mergeCell ref="Z5:Z6"/>
  </mergeCells>
  <hyperlinks>
    <hyperlink ref="AC3" location="contenido!A30"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rowBreaks count="1" manualBreakCount="1">
    <brk id="87" max="27" man="1"/>
  </rowBreaks>
  <colBreaks count="1" manualBreakCount="1">
    <brk id="15" max="87" man="1"/>
  </colBreaks>
  <ignoredErrors>
    <ignoredError sqref="C64:N6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00FF"/>
  </sheetPr>
  <dimension ref="B2:W97"/>
  <sheetViews>
    <sheetView showGridLines="0" view="pageBreakPreview" zoomScale="80" zoomScaleNormal="100" zoomScaleSheetLayoutView="80" workbookViewId="0">
      <selection activeCell="B14" sqref="B14"/>
    </sheetView>
  </sheetViews>
  <sheetFormatPr baseColWidth="10" defaultColWidth="11.42578125" defaultRowHeight="12.75" x14ac:dyDescent="0.2"/>
  <cols>
    <col min="1" max="1" width="1.7109375" style="7" customWidth="1"/>
    <col min="2" max="2" width="15.42578125" style="7" customWidth="1"/>
    <col min="3" max="14" width="15.140625" style="7" customWidth="1"/>
    <col min="15" max="15" width="2.7109375" style="7" customWidth="1"/>
    <col min="16" max="16384" width="11.42578125" style="7"/>
  </cols>
  <sheetData>
    <row r="2" spans="2:16" ht="15.75" x14ac:dyDescent="0.25">
      <c r="B2" s="90" t="s">
        <v>361</v>
      </c>
      <c r="P2" s="53" t="s">
        <v>188</v>
      </c>
    </row>
    <row r="3" spans="2:16" ht="15.75" x14ac:dyDescent="0.25">
      <c r="B3" s="90" t="s">
        <v>574</v>
      </c>
    </row>
    <row r="4" spans="2:16" ht="8.1" customHeight="1" thickBot="1" x14ac:dyDescent="0.25"/>
    <row r="5" spans="2:16" s="19" customFormat="1" ht="23.1" customHeight="1" thickBot="1" x14ac:dyDescent="0.25">
      <c r="B5" s="908" t="s">
        <v>119</v>
      </c>
      <c r="C5" s="937" t="s">
        <v>346</v>
      </c>
      <c r="D5" s="938"/>
      <c r="E5" s="939"/>
      <c r="F5" s="940"/>
      <c r="G5" s="915" t="s">
        <v>347</v>
      </c>
      <c r="H5" s="941"/>
      <c r="I5" s="941"/>
      <c r="J5" s="941"/>
      <c r="K5" s="941"/>
      <c r="L5" s="941"/>
      <c r="M5" s="941"/>
      <c r="N5" s="920"/>
    </row>
    <row r="6" spans="2:16" s="19" customFormat="1" ht="23.1" customHeight="1" thickBot="1" x14ac:dyDescent="0.25">
      <c r="B6" s="936"/>
      <c r="C6" s="942" t="s">
        <v>183</v>
      </c>
      <c r="D6" s="943"/>
      <c r="E6" s="923"/>
      <c r="F6" s="924"/>
      <c r="G6" s="942" t="s">
        <v>183</v>
      </c>
      <c r="H6" s="943"/>
      <c r="I6" s="923"/>
      <c r="J6" s="924"/>
      <c r="K6" s="944" t="s">
        <v>565</v>
      </c>
      <c r="L6" s="946" t="s">
        <v>193</v>
      </c>
      <c r="M6" s="910" t="s">
        <v>194</v>
      </c>
      <c r="N6" s="948" t="s">
        <v>53</v>
      </c>
    </row>
    <row r="7" spans="2:16" s="19" customFormat="1" ht="60" customHeight="1" thickBot="1" x14ac:dyDescent="0.25">
      <c r="B7" s="936"/>
      <c r="C7" s="489" t="s">
        <v>59</v>
      </c>
      <c r="D7" s="489" t="s">
        <v>189</v>
      </c>
      <c r="E7" s="489" t="s">
        <v>184</v>
      </c>
      <c r="F7" s="217" t="s">
        <v>53</v>
      </c>
      <c r="G7" s="489" t="s">
        <v>59</v>
      </c>
      <c r="H7" s="484" t="s">
        <v>189</v>
      </c>
      <c r="I7" s="484" t="s">
        <v>184</v>
      </c>
      <c r="J7" s="484" t="s">
        <v>53</v>
      </c>
      <c r="K7" s="945"/>
      <c r="L7" s="947"/>
      <c r="M7" s="911"/>
      <c r="N7" s="949"/>
      <c r="O7" s="701"/>
    </row>
    <row r="8" spans="2:16" s="19" customFormat="1" ht="3" customHeight="1" thickBot="1" x14ac:dyDescent="0.25">
      <c r="B8" s="214"/>
      <c r="C8" s="200"/>
      <c r="D8" s="200"/>
      <c r="E8" s="200"/>
      <c r="F8" s="200"/>
      <c r="G8" s="200"/>
      <c r="H8" s="200"/>
      <c r="I8" s="200"/>
      <c r="J8" s="200"/>
      <c r="K8" s="215"/>
      <c r="L8" s="216"/>
      <c r="M8" s="200"/>
      <c r="N8" s="214"/>
    </row>
    <row r="9" spans="2:16" s="19" customFormat="1" ht="3" customHeight="1" x14ac:dyDescent="0.2">
      <c r="B9" s="826"/>
      <c r="C9" s="130"/>
      <c r="D9" s="130"/>
      <c r="E9" s="130"/>
      <c r="F9" s="130"/>
      <c r="G9" s="130"/>
      <c r="H9" s="130"/>
      <c r="I9" s="130"/>
      <c r="J9" s="130"/>
      <c r="K9" s="827"/>
      <c r="L9" s="828"/>
      <c r="M9" s="130"/>
      <c r="N9" s="826"/>
    </row>
    <row r="10" spans="2:16" s="19" customFormat="1" ht="18" customHeight="1" x14ac:dyDescent="0.2">
      <c r="B10" s="142" t="s">
        <v>562</v>
      </c>
      <c r="C10" s="832"/>
      <c r="D10" s="832"/>
      <c r="E10" s="832"/>
      <c r="F10" s="833"/>
      <c r="G10" s="832"/>
      <c r="H10" s="832"/>
      <c r="I10" s="832"/>
      <c r="J10" s="833"/>
      <c r="K10" s="832"/>
      <c r="L10" s="832"/>
      <c r="M10" s="832"/>
      <c r="N10" s="832"/>
    </row>
    <row r="11" spans="2:16" s="19" customFormat="1" ht="18" customHeight="1" x14ac:dyDescent="0.2">
      <c r="B11" s="580" t="s">
        <v>0</v>
      </c>
      <c r="C11" s="830">
        <v>8667</v>
      </c>
      <c r="D11" s="830">
        <v>3206</v>
      </c>
      <c r="E11" s="830">
        <v>5944</v>
      </c>
      <c r="F11" s="831">
        <v>17817</v>
      </c>
      <c r="G11" s="830">
        <v>478536</v>
      </c>
      <c r="H11" s="830">
        <v>156311</v>
      </c>
      <c r="I11" s="830">
        <v>839528</v>
      </c>
      <c r="J11" s="831">
        <v>1474375</v>
      </c>
      <c r="K11" s="830" t="s">
        <v>278</v>
      </c>
      <c r="L11" s="830">
        <v>850698</v>
      </c>
      <c r="M11" s="830">
        <v>82027</v>
      </c>
      <c r="N11" s="830">
        <v>2407100</v>
      </c>
    </row>
    <row r="12" spans="2:16" s="19" customFormat="1" ht="18" customHeight="1" x14ac:dyDescent="0.2">
      <c r="B12" s="584" t="s">
        <v>1</v>
      </c>
      <c r="C12" s="832">
        <v>9348</v>
      </c>
      <c r="D12" s="832">
        <v>2984</v>
      </c>
      <c r="E12" s="832">
        <v>7160</v>
      </c>
      <c r="F12" s="833">
        <v>19492</v>
      </c>
      <c r="G12" s="832">
        <v>518387</v>
      </c>
      <c r="H12" s="832">
        <v>140901</v>
      </c>
      <c r="I12" s="832">
        <v>1040093</v>
      </c>
      <c r="J12" s="833">
        <v>1699381</v>
      </c>
      <c r="K12" s="832" t="s">
        <v>278</v>
      </c>
      <c r="L12" s="832">
        <v>757411</v>
      </c>
      <c r="M12" s="832">
        <v>75814</v>
      </c>
      <c r="N12" s="832">
        <v>2532606</v>
      </c>
    </row>
    <row r="13" spans="2:16" s="19" customFormat="1" ht="18" customHeight="1" x14ac:dyDescent="0.2">
      <c r="B13" s="811" t="s">
        <v>660</v>
      </c>
      <c r="C13" s="830">
        <v>119088</v>
      </c>
      <c r="D13" s="830">
        <v>42603</v>
      </c>
      <c r="E13" s="830">
        <v>77649</v>
      </c>
      <c r="F13" s="831">
        <v>239340</v>
      </c>
      <c r="G13" s="830">
        <v>6392323</v>
      </c>
      <c r="H13" s="830">
        <v>1809192</v>
      </c>
      <c r="I13" s="830">
        <v>10474020</v>
      </c>
      <c r="J13" s="831">
        <v>18675535</v>
      </c>
      <c r="K13" s="830">
        <v>0</v>
      </c>
      <c r="L13" s="830">
        <v>9996189</v>
      </c>
      <c r="M13" s="830">
        <v>1017707</v>
      </c>
      <c r="N13" s="830">
        <v>29689431</v>
      </c>
    </row>
    <row r="14" spans="2:16" s="19" customFormat="1" ht="18" customHeight="1" x14ac:dyDescent="0.2">
      <c r="B14" s="584" t="s">
        <v>0</v>
      </c>
      <c r="C14" s="832">
        <v>9577</v>
      </c>
      <c r="D14" s="832">
        <v>3445</v>
      </c>
      <c r="E14" s="832">
        <v>6563</v>
      </c>
      <c r="F14" s="833">
        <v>19585</v>
      </c>
      <c r="G14" s="832">
        <v>503677</v>
      </c>
      <c r="H14" s="832">
        <v>152357</v>
      </c>
      <c r="I14" s="832">
        <v>868290</v>
      </c>
      <c r="J14" s="833">
        <v>1524324</v>
      </c>
      <c r="K14" s="832" t="s">
        <v>278</v>
      </c>
      <c r="L14" s="832">
        <v>836091</v>
      </c>
      <c r="M14" s="832">
        <v>71979</v>
      </c>
      <c r="N14" s="832">
        <v>2432394</v>
      </c>
    </row>
    <row r="15" spans="2:16" s="19" customFormat="1" ht="18" customHeight="1" x14ac:dyDescent="0.2">
      <c r="B15" s="580" t="s">
        <v>1</v>
      </c>
      <c r="C15" s="830">
        <v>10482</v>
      </c>
      <c r="D15" s="830">
        <v>3177</v>
      </c>
      <c r="E15" s="830">
        <v>7347</v>
      </c>
      <c r="F15" s="831">
        <v>21006</v>
      </c>
      <c r="G15" s="830">
        <v>554023</v>
      </c>
      <c r="H15" s="830">
        <v>135367</v>
      </c>
      <c r="I15" s="830">
        <v>970071</v>
      </c>
      <c r="J15" s="831">
        <v>1659461</v>
      </c>
      <c r="K15" s="830">
        <v>0</v>
      </c>
      <c r="L15" s="830">
        <v>880539</v>
      </c>
      <c r="M15" s="830">
        <v>67132</v>
      </c>
      <c r="N15" s="830">
        <v>2607132</v>
      </c>
    </row>
    <row r="16" spans="2:16" s="19" customFormat="1" ht="18" customHeight="1" x14ac:dyDescent="0.2">
      <c r="B16" s="584" t="s">
        <v>2</v>
      </c>
      <c r="C16" s="832">
        <v>9102</v>
      </c>
      <c r="D16" s="832">
        <v>4474</v>
      </c>
      <c r="E16" s="832">
        <v>6870</v>
      </c>
      <c r="F16" s="833">
        <v>20446</v>
      </c>
      <c r="G16" s="832">
        <v>481248</v>
      </c>
      <c r="H16" s="832">
        <v>182933</v>
      </c>
      <c r="I16" s="832">
        <v>916067</v>
      </c>
      <c r="J16" s="833">
        <v>1580248</v>
      </c>
      <c r="K16" s="832">
        <v>0</v>
      </c>
      <c r="L16" s="832">
        <v>819336</v>
      </c>
      <c r="M16" s="832">
        <v>76163</v>
      </c>
      <c r="N16" s="832">
        <v>2475747</v>
      </c>
    </row>
    <row r="17" spans="2:19" s="19" customFormat="1" ht="18" customHeight="1" x14ac:dyDescent="0.2">
      <c r="B17" s="580" t="s">
        <v>3</v>
      </c>
      <c r="C17" s="830">
        <v>10441</v>
      </c>
      <c r="D17" s="830">
        <v>3857</v>
      </c>
      <c r="E17" s="830">
        <v>6208</v>
      </c>
      <c r="F17" s="831">
        <v>20506</v>
      </c>
      <c r="G17" s="830">
        <v>551410</v>
      </c>
      <c r="H17" s="830">
        <v>158230</v>
      </c>
      <c r="I17" s="830">
        <v>874066</v>
      </c>
      <c r="J17" s="831">
        <v>1583706</v>
      </c>
      <c r="K17" s="830">
        <v>0</v>
      </c>
      <c r="L17" s="830">
        <v>842995</v>
      </c>
      <c r="M17" s="830">
        <v>64596</v>
      </c>
      <c r="N17" s="830">
        <v>2491297</v>
      </c>
    </row>
    <row r="18" spans="2:19" s="19" customFormat="1" ht="18" customHeight="1" x14ac:dyDescent="0.2">
      <c r="B18" s="584" t="s">
        <v>4</v>
      </c>
      <c r="C18" s="832">
        <v>9806</v>
      </c>
      <c r="D18" s="832">
        <v>4571</v>
      </c>
      <c r="E18" s="832">
        <v>5903</v>
      </c>
      <c r="F18" s="833">
        <v>20280</v>
      </c>
      <c r="G18" s="832">
        <v>521288</v>
      </c>
      <c r="H18" s="832">
        <v>184573</v>
      </c>
      <c r="I18" s="832">
        <v>805073</v>
      </c>
      <c r="J18" s="833">
        <v>1510934</v>
      </c>
      <c r="K18" s="832">
        <v>0</v>
      </c>
      <c r="L18" s="832">
        <v>741603</v>
      </c>
      <c r="M18" s="832">
        <v>95209</v>
      </c>
      <c r="N18" s="832">
        <v>2347746</v>
      </c>
    </row>
    <row r="19" spans="2:19" s="19" customFormat="1" ht="18" customHeight="1" x14ac:dyDescent="0.2">
      <c r="B19" s="580" t="s">
        <v>5</v>
      </c>
      <c r="C19" s="830">
        <v>10394</v>
      </c>
      <c r="D19" s="830">
        <v>3613</v>
      </c>
      <c r="E19" s="830">
        <v>6771</v>
      </c>
      <c r="F19" s="831">
        <v>20778</v>
      </c>
      <c r="G19" s="830">
        <v>576347</v>
      </c>
      <c r="H19" s="830">
        <v>148297</v>
      </c>
      <c r="I19" s="830">
        <v>842898</v>
      </c>
      <c r="J19" s="831">
        <v>1567542</v>
      </c>
      <c r="K19" s="830">
        <v>0</v>
      </c>
      <c r="L19" s="830">
        <v>861262</v>
      </c>
      <c r="M19" s="830">
        <v>99105</v>
      </c>
      <c r="N19" s="830">
        <v>2527909</v>
      </c>
    </row>
    <row r="20" spans="2:19" s="19" customFormat="1" ht="18" customHeight="1" x14ac:dyDescent="0.2">
      <c r="B20" s="584" t="s">
        <v>60</v>
      </c>
      <c r="C20" s="832">
        <v>11788</v>
      </c>
      <c r="D20" s="832">
        <v>3044</v>
      </c>
      <c r="E20" s="832">
        <v>6195</v>
      </c>
      <c r="F20" s="833">
        <v>21027</v>
      </c>
      <c r="G20" s="832">
        <v>629805</v>
      </c>
      <c r="H20" s="832">
        <v>128136</v>
      </c>
      <c r="I20" s="832">
        <v>793736</v>
      </c>
      <c r="J20" s="833">
        <v>1551677</v>
      </c>
      <c r="K20" s="832">
        <v>0</v>
      </c>
      <c r="L20" s="832">
        <v>757768</v>
      </c>
      <c r="M20" s="832">
        <v>104440</v>
      </c>
      <c r="N20" s="832">
        <v>2413885</v>
      </c>
    </row>
    <row r="21" spans="2:19" s="19" customFormat="1" ht="18" customHeight="1" x14ac:dyDescent="0.2">
      <c r="B21" s="580" t="s">
        <v>61</v>
      </c>
      <c r="C21" s="830">
        <v>10153</v>
      </c>
      <c r="D21" s="830">
        <v>2985</v>
      </c>
      <c r="E21" s="830">
        <v>6488</v>
      </c>
      <c r="F21" s="831">
        <v>19626</v>
      </c>
      <c r="G21" s="830">
        <v>538167</v>
      </c>
      <c r="H21" s="830">
        <v>126797</v>
      </c>
      <c r="I21" s="830">
        <v>904452</v>
      </c>
      <c r="J21" s="831">
        <v>1569416</v>
      </c>
      <c r="K21" s="830">
        <v>0</v>
      </c>
      <c r="L21" s="830">
        <v>900559</v>
      </c>
      <c r="M21" s="830">
        <v>97561</v>
      </c>
      <c r="N21" s="830">
        <v>2567536</v>
      </c>
    </row>
    <row r="22" spans="2:19" s="19" customFormat="1" ht="18" customHeight="1" x14ac:dyDescent="0.2">
      <c r="B22" s="584" t="s">
        <v>62</v>
      </c>
      <c r="C22" s="832">
        <v>9852</v>
      </c>
      <c r="D22" s="832">
        <v>3404</v>
      </c>
      <c r="E22" s="832">
        <v>6626</v>
      </c>
      <c r="F22" s="833">
        <v>19882</v>
      </c>
      <c r="G22" s="832">
        <v>525664</v>
      </c>
      <c r="H22" s="832">
        <v>145344</v>
      </c>
      <c r="I22" s="832">
        <v>865019</v>
      </c>
      <c r="J22" s="833">
        <v>1536027</v>
      </c>
      <c r="K22" s="832">
        <v>0</v>
      </c>
      <c r="L22" s="832">
        <v>893950</v>
      </c>
      <c r="M22" s="832">
        <v>90822</v>
      </c>
      <c r="N22" s="832">
        <v>2520799</v>
      </c>
    </row>
    <row r="23" spans="2:19" s="19" customFormat="1" ht="18" customHeight="1" x14ac:dyDescent="0.2">
      <c r="B23" s="580" t="s">
        <v>63</v>
      </c>
      <c r="C23" s="830">
        <v>8927</v>
      </c>
      <c r="D23" s="830">
        <v>3368</v>
      </c>
      <c r="E23" s="830">
        <v>6705</v>
      </c>
      <c r="F23" s="831">
        <v>19000</v>
      </c>
      <c r="G23" s="830">
        <v>491694</v>
      </c>
      <c r="H23" s="830">
        <v>150392</v>
      </c>
      <c r="I23" s="830">
        <v>935759</v>
      </c>
      <c r="J23" s="831">
        <v>1577845</v>
      </c>
      <c r="K23" s="830">
        <v>0</v>
      </c>
      <c r="L23" s="830">
        <v>869556</v>
      </c>
      <c r="M23" s="830">
        <v>110297</v>
      </c>
      <c r="N23" s="830">
        <v>2557698</v>
      </c>
    </row>
    <row r="24" spans="2:19" s="19" customFormat="1" ht="18" customHeight="1" x14ac:dyDescent="0.2">
      <c r="B24" s="584" t="s">
        <v>64</v>
      </c>
      <c r="C24" s="832">
        <v>9715</v>
      </c>
      <c r="D24" s="832">
        <v>3507</v>
      </c>
      <c r="E24" s="832">
        <v>6475</v>
      </c>
      <c r="F24" s="833">
        <v>19697</v>
      </c>
      <c r="G24" s="832">
        <v>531284</v>
      </c>
      <c r="H24" s="832">
        <v>156119</v>
      </c>
      <c r="I24" s="832">
        <v>903795</v>
      </c>
      <c r="J24" s="833">
        <v>1591198</v>
      </c>
      <c r="K24" s="832">
        <v>0</v>
      </c>
      <c r="L24" s="832">
        <v>945820</v>
      </c>
      <c r="M24" s="832">
        <v>73367</v>
      </c>
      <c r="N24" s="832">
        <v>2610385</v>
      </c>
    </row>
    <row r="25" spans="2:19" s="19" customFormat="1" ht="18" customHeight="1" x14ac:dyDescent="0.2">
      <c r="B25" s="580" t="s">
        <v>65</v>
      </c>
      <c r="C25" s="830">
        <v>8851</v>
      </c>
      <c r="D25" s="830">
        <v>3158</v>
      </c>
      <c r="E25" s="830">
        <v>5498</v>
      </c>
      <c r="F25" s="831">
        <v>17507</v>
      </c>
      <c r="G25" s="830">
        <v>487716</v>
      </c>
      <c r="H25" s="830">
        <v>140647</v>
      </c>
      <c r="I25" s="830">
        <v>794794</v>
      </c>
      <c r="J25" s="831">
        <v>1423157</v>
      </c>
      <c r="K25" s="830">
        <v>0</v>
      </c>
      <c r="L25" s="830">
        <v>646710</v>
      </c>
      <c r="M25" s="830">
        <v>67036</v>
      </c>
      <c r="N25" s="830">
        <v>2136903</v>
      </c>
    </row>
    <row r="26" spans="2:19" s="19" customFormat="1" ht="18" customHeight="1" x14ac:dyDescent="0.2">
      <c r="B26" s="142">
        <v>2017</v>
      </c>
      <c r="C26" s="832">
        <v>137836</v>
      </c>
      <c r="D26" s="832">
        <v>49159</v>
      </c>
      <c r="E26" s="832">
        <v>74611</v>
      </c>
      <c r="F26" s="833">
        <v>261606</v>
      </c>
      <c r="G26" s="832">
        <v>7593469</v>
      </c>
      <c r="H26" s="832">
        <v>2229149</v>
      </c>
      <c r="I26" s="832">
        <v>10378740</v>
      </c>
      <c r="J26" s="833">
        <v>20201358</v>
      </c>
      <c r="K26" s="832">
        <v>0</v>
      </c>
      <c r="L26" s="832">
        <v>8869041</v>
      </c>
      <c r="M26" s="832">
        <v>1100058</v>
      </c>
      <c r="N26" s="832">
        <v>30170457</v>
      </c>
    </row>
    <row r="27" spans="2:19" s="19" customFormat="1" ht="18" customHeight="1" x14ac:dyDescent="0.2">
      <c r="B27" s="580" t="s">
        <v>0</v>
      </c>
      <c r="C27" s="830">
        <v>12084</v>
      </c>
      <c r="D27" s="830">
        <v>3609</v>
      </c>
      <c r="E27" s="830">
        <v>6655</v>
      </c>
      <c r="F27" s="831">
        <v>22348</v>
      </c>
      <c r="G27" s="830">
        <v>723964</v>
      </c>
      <c r="H27" s="830">
        <v>170927</v>
      </c>
      <c r="I27" s="830">
        <v>940644</v>
      </c>
      <c r="J27" s="831">
        <v>1835535</v>
      </c>
      <c r="K27" s="830" t="s">
        <v>278</v>
      </c>
      <c r="L27" s="830">
        <v>754221</v>
      </c>
      <c r="M27" s="830">
        <v>86403</v>
      </c>
      <c r="N27" s="830">
        <v>2676159</v>
      </c>
      <c r="P27" s="38"/>
      <c r="Q27" s="38"/>
      <c r="R27" s="38">
        <v>32029</v>
      </c>
      <c r="S27" s="38">
        <v>32029</v>
      </c>
    </row>
    <row r="28" spans="2:19" s="19" customFormat="1" ht="18" customHeight="1" x14ac:dyDescent="0.2">
      <c r="B28" s="584" t="s">
        <v>1</v>
      </c>
      <c r="C28" s="832">
        <v>11747</v>
      </c>
      <c r="D28" s="832">
        <v>5946</v>
      </c>
      <c r="E28" s="832">
        <v>7226</v>
      </c>
      <c r="F28" s="833">
        <v>24919</v>
      </c>
      <c r="G28" s="832">
        <v>671749</v>
      </c>
      <c r="H28" s="832">
        <v>299767</v>
      </c>
      <c r="I28" s="832">
        <v>1009476</v>
      </c>
      <c r="J28" s="833">
        <v>1980992</v>
      </c>
      <c r="K28" s="832">
        <v>0</v>
      </c>
      <c r="L28" s="832">
        <v>700216</v>
      </c>
      <c r="M28" s="832">
        <v>72354</v>
      </c>
      <c r="N28" s="832">
        <v>2753562</v>
      </c>
    </row>
    <row r="29" spans="2:19" s="19" customFormat="1" ht="18" customHeight="1" x14ac:dyDescent="0.2">
      <c r="B29" s="580" t="s">
        <v>2</v>
      </c>
      <c r="C29" s="830">
        <v>11308</v>
      </c>
      <c r="D29" s="830">
        <v>5066</v>
      </c>
      <c r="E29" s="830">
        <v>6785</v>
      </c>
      <c r="F29" s="831">
        <v>23159</v>
      </c>
      <c r="G29" s="830">
        <v>648298</v>
      </c>
      <c r="H29" s="830">
        <v>241444</v>
      </c>
      <c r="I29" s="830">
        <v>958586</v>
      </c>
      <c r="J29" s="831">
        <v>1848328</v>
      </c>
      <c r="K29" s="830">
        <v>0</v>
      </c>
      <c r="L29" s="830">
        <v>682285</v>
      </c>
      <c r="M29" s="830">
        <v>92618</v>
      </c>
      <c r="N29" s="830">
        <v>2623231</v>
      </c>
    </row>
    <row r="30" spans="2:19" s="19" customFormat="1" ht="18" customHeight="1" x14ac:dyDescent="0.2">
      <c r="B30" s="584" t="s">
        <v>3</v>
      </c>
      <c r="C30" s="832">
        <v>13014</v>
      </c>
      <c r="D30" s="832">
        <v>4920</v>
      </c>
      <c r="E30" s="832">
        <v>5802</v>
      </c>
      <c r="F30" s="833">
        <v>23736</v>
      </c>
      <c r="G30" s="832">
        <v>738240</v>
      </c>
      <c r="H30" s="832">
        <v>217697</v>
      </c>
      <c r="I30" s="832">
        <v>822714</v>
      </c>
      <c r="J30" s="833">
        <v>1778651</v>
      </c>
      <c r="K30" s="832">
        <v>0</v>
      </c>
      <c r="L30" s="832">
        <v>645865</v>
      </c>
      <c r="M30" s="832">
        <v>167043</v>
      </c>
      <c r="N30" s="832">
        <v>2591559</v>
      </c>
    </row>
    <row r="31" spans="2:19" s="19" customFormat="1" ht="18" customHeight="1" x14ac:dyDescent="0.2">
      <c r="B31" s="580" t="s">
        <v>4</v>
      </c>
      <c r="C31" s="830">
        <v>13715</v>
      </c>
      <c r="D31" s="830">
        <v>4133</v>
      </c>
      <c r="E31" s="830">
        <v>5561</v>
      </c>
      <c r="F31" s="831">
        <v>23409</v>
      </c>
      <c r="G31" s="830">
        <v>665196</v>
      </c>
      <c r="H31" s="830">
        <v>187152</v>
      </c>
      <c r="I31" s="830">
        <v>780416</v>
      </c>
      <c r="J31" s="831">
        <v>1632764</v>
      </c>
      <c r="K31" s="830">
        <v>0</v>
      </c>
      <c r="L31" s="830">
        <v>667093</v>
      </c>
      <c r="M31" s="830">
        <v>110146</v>
      </c>
      <c r="N31" s="830">
        <v>2410003</v>
      </c>
    </row>
    <row r="32" spans="2:19" s="19" customFormat="1" ht="18" customHeight="1" x14ac:dyDescent="0.2">
      <c r="B32" s="584" t="s">
        <v>5</v>
      </c>
      <c r="C32" s="832">
        <v>12025</v>
      </c>
      <c r="D32" s="832">
        <v>4272</v>
      </c>
      <c r="E32" s="832">
        <v>5221</v>
      </c>
      <c r="F32" s="833">
        <v>21518</v>
      </c>
      <c r="G32" s="832">
        <v>688854</v>
      </c>
      <c r="H32" s="832">
        <v>189227</v>
      </c>
      <c r="I32" s="832">
        <v>737971</v>
      </c>
      <c r="J32" s="833">
        <v>1616052</v>
      </c>
      <c r="K32" s="832">
        <v>0</v>
      </c>
      <c r="L32" s="832">
        <v>686098</v>
      </c>
      <c r="M32" s="832">
        <v>101362</v>
      </c>
      <c r="N32" s="832">
        <v>2403512</v>
      </c>
    </row>
    <row r="33" spans="2:18" s="19" customFormat="1" ht="18" customHeight="1" x14ac:dyDescent="0.2">
      <c r="B33" s="580" t="s">
        <v>60</v>
      </c>
      <c r="C33" s="830">
        <v>11768</v>
      </c>
      <c r="D33" s="830">
        <v>4739</v>
      </c>
      <c r="E33" s="830">
        <v>6553</v>
      </c>
      <c r="F33" s="831">
        <v>23060</v>
      </c>
      <c r="G33" s="830">
        <v>637098</v>
      </c>
      <c r="H33" s="830">
        <v>203611</v>
      </c>
      <c r="I33" s="830">
        <v>896891</v>
      </c>
      <c r="J33" s="831">
        <v>1737600</v>
      </c>
      <c r="K33" s="830">
        <v>0</v>
      </c>
      <c r="L33" s="830">
        <v>742779</v>
      </c>
      <c r="M33" s="830">
        <v>76324</v>
      </c>
      <c r="N33" s="830">
        <v>2556703</v>
      </c>
    </row>
    <row r="34" spans="2:18" s="19" customFormat="1" ht="18" customHeight="1" x14ac:dyDescent="0.2">
      <c r="B34" s="584" t="s">
        <v>61</v>
      </c>
      <c r="C34" s="832">
        <v>10020</v>
      </c>
      <c r="D34" s="832">
        <v>3326</v>
      </c>
      <c r="E34" s="832">
        <v>5943</v>
      </c>
      <c r="F34" s="833">
        <v>19289</v>
      </c>
      <c r="G34" s="832">
        <v>577793</v>
      </c>
      <c r="H34" s="832">
        <v>145802</v>
      </c>
      <c r="I34" s="832">
        <v>847956</v>
      </c>
      <c r="J34" s="833">
        <v>1571551</v>
      </c>
      <c r="K34" s="832">
        <v>0</v>
      </c>
      <c r="L34" s="832">
        <v>835736</v>
      </c>
      <c r="M34" s="832">
        <v>91155</v>
      </c>
      <c r="N34" s="832">
        <v>2498442</v>
      </c>
    </row>
    <row r="35" spans="2:18" s="19" customFormat="1" ht="18" customHeight="1" x14ac:dyDescent="0.2">
      <c r="B35" s="580" t="s">
        <v>62</v>
      </c>
      <c r="C35" s="830">
        <v>10961</v>
      </c>
      <c r="D35" s="830">
        <v>3115</v>
      </c>
      <c r="E35" s="830">
        <v>5722</v>
      </c>
      <c r="F35" s="831">
        <v>19798</v>
      </c>
      <c r="G35" s="830">
        <v>574411</v>
      </c>
      <c r="H35" s="830">
        <v>138982</v>
      </c>
      <c r="I35" s="830">
        <v>806366</v>
      </c>
      <c r="J35" s="831">
        <v>1519759</v>
      </c>
      <c r="K35" s="830">
        <v>0</v>
      </c>
      <c r="L35" s="830">
        <v>776954</v>
      </c>
      <c r="M35" s="830">
        <v>67495</v>
      </c>
      <c r="N35" s="830">
        <v>2364208</v>
      </c>
    </row>
    <row r="36" spans="2:18" s="19" customFormat="1" ht="18" customHeight="1" x14ac:dyDescent="0.2">
      <c r="B36" s="584" t="s">
        <v>63</v>
      </c>
      <c r="C36" s="832">
        <v>9675</v>
      </c>
      <c r="D36" s="832">
        <v>3229</v>
      </c>
      <c r="E36" s="832">
        <v>6437</v>
      </c>
      <c r="F36" s="833">
        <v>19341</v>
      </c>
      <c r="G36" s="832">
        <v>508333</v>
      </c>
      <c r="H36" s="832">
        <v>140099</v>
      </c>
      <c r="I36" s="832">
        <v>873420</v>
      </c>
      <c r="J36" s="833">
        <v>1521852</v>
      </c>
      <c r="K36" s="832">
        <v>0</v>
      </c>
      <c r="L36" s="832">
        <v>791023</v>
      </c>
      <c r="M36" s="832">
        <v>94623</v>
      </c>
      <c r="N36" s="832">
        <v>2407498</v>
      </c>
    </row>
    <row r="37" spans="2:18" s="19" customFormat="1" ht="18" customHeight="1" x14ac:dyDescent="0.2">
      <c r="B37" s="580" t="s">
        <v>64</v>
      </c>
      <c r="C37" s="830">
        <v>11594</v>
      </c>
      <c r="D37" s="830">
        <v>3328</v>
      </c>
      <c r="E37" s="830">
        <v>6558</v>
      </c>
      <c r="F37" s="831">
        <v>21480</v>
      </c>
      <c r="G37" s="830">
        <v>635157</v>
      </c>
      <c r="H37" s="830">
        <v>145323</v>
      </c>
      <c r="I37" s="830">
        <v>901733</v>
      </c>
      <c r="J37" s="831">
        <v>1682213</v>
      </c>
      <c r="K37" s="830">
        <v>0</v>
      </c>
      <c r="L37" s="830">
        <v>851747</v>
      </c>
      <c r="M37" s="830">
        <v>62957</v>
      </c>
      <c r="N37" s="830">
        <v>2596917</v>
      </c>
    </row>
    <row r="38" spans="2:18" s="19" customFormat="1" ht="18" customHeight="1" x14ac:dyDescent="0.2">
      <c r="B38" s="584" t="s">
        <v>65</v>
      </c>
      <c r="C38" s="832">
        <v>9925</v>
      </c>
      <c r="D38" s="832">
        <v>3476</v>
      </c>
      <c r="E38" s="832">
        <v>6148</v>
      </c>
      <c r="F38" s="833">
        <v>19549</v>
      </c>
      <c r="G38" s="832">
        <v>524376</v>
      </c>
      <c r="H38" s="832">
        <v>149118</v>
      </c>
      <c r="I38" s="832">
        <v>802567</v>
      </c>
      <c r="J38" s="833">
        <v>1476061</v>
      </c>
      <c r="K38" s="832">
        <v>0</v>
      </c>
      <c r="L38" s="832">
        <v>735024</v>
      </c>
      <c r="M38" s="832">
        <v>77578</v>
      </c>
      <c r="N38" s="832">
        <v>2288663</v>
      </c>
    </row>
    <row r="39" spans="2:18" s="19" customFormat="1" ht="18" customHeight="1" x14ac:dyDescent="0.2">
      <c r="B39" s="811">
        <v>2016</v>
      </c>
      <c r="C39" s="830">
        <v>143575</v>
      </c>
      <c r="D39" s="830">
        <v>41859</v>
      </c>
      <c r="E39" s="830">
        <v>73623</v>
      </c>
      <c r="F39" s="831">
        <v>259057</v>
      </c>
      <c r="G39" s="830">
        <v>7666634</v>
      </c>
      <c r="H39" s="830">
        <v>1776603</v>
      </c>
      <c r="I39" s="830">
        <v>10218519</v>
      </c>
      <c r="J39" s="831">
        <v>19661756</v>
      </c>
      <c r="K39" s="830">
        <v>0</v>
      </c>
      <c r="L39" s="830">
        <v>8262699</v>
      </c>
      <c r="M39" s="830">
        <v>1177569</v>
      </c>
      <c r="N39" s="830">
        <v>29102024</v>
      </c>
      <c r="R39" s="38"/>
    </row>
    <row r="40" spans="2:18" s="19" customFormat="1" ht="18" customHeight="1" x14ac:dyDescent="0.2">
      <c r="B40" s="584" t="s">
        <v>0</v>
      </c>
      <c r="C40" s="832">
        <v>11938</v>
      </c>
      <c r="D40" s="832">
        <v>3736</v>
      </c>
      <c r="E40" s="832">
        <v>6450</v>
      </c>
      <c r="F40" s="833">
        <v>22124</v>
      </c>
      <c r="G40" s="832">
        <v>630916</v>
      </c>
      <c r="H40" s="832">
        <v>155552</v>
      </c>
      <c r="I40" s="832">
        <v>891108</v>
      </c>
      <c r="J40" s="833">
        <v>1677576</v>
      </c>
      <c r="K40" s="832" t="s">
        <v>278</v>
      </c>
      <c r="L40" s="832">
        <v>711459</v>
      </c>
      <c r="M40" s="832">
        <v>86329</v>
      </c>
      <c r="N40" s="832">
        <v>2475364</v>
      </c>
    </row>
    <row r="41" spans="2:18" s="19" customFormat="1" ht="18" customHeight="1" x14ac:dyDescent="0.2">
      <c r="B41" s="580" t="s">
        <v>1</v>
      </c>
      <c r="C41" s="830">
        <v>12591</v>
      </c>
      <c r="D41" s="830">
        <v>3616</v>
      </c>
      <c r="E41" s="830">
        <v>7341</v>
      </c>
      <c r="F41" s="831">
        <v>23548</v>
      </c>
      <c r="G41" s="830">
        <v>649948</v>
      </c>
      <c r="H41" s="830">
        <v>153113</v>
      </c>
      <c r="I41" s="830">
        <v>1038898</v>
      </c>
      <c r="J41" s="831">
        <v>1841959</v>
      </c>
      <c r="K41" s="830" t="s">
        <v>278</v>
      </c>
      <c r="L41" s="830">
        <v>606258</v>
      </c>
      <c r="M41" s="830">
        <v>84769</v>
      </c>
      <c r="N41" s="830">
        <v>2532986</v>
      </c>
    </row>
    <row r="42" spans="2:18" s="19" customFormat="1" ht="18" customHeight="1" x14ac:dyDescent="0.2">
      <c r="B42" s="584" t="s">
        <v>2</v>
      </c>
      <c r="C42" s="832">
        <v>12863</v>
      </c>
      <c r="D42" s="832">
        <v>3458</v>
      </c>
      <c r="E42" s="832">
        <v>7137</v>
      </c>
      <c r="F42" s="833">
        <v>23458</v>
      </c>
      <c r="G42" s="832">
        <v>667194</v>
      </c>
      <c r="H42" s="832">
        <v>148035</v>
      </c>
      <c r="I42" s="832">
        <v>960247</v>
      </c>
      <c r="J42" s="833">
        <v>1775476</v>
      </c>
      <c r="K42" s="832" t="s">
        <v>278</v>
      </c>
      <c r="L42" s="832">
        <v>654742</v>
      </c>
      <c r="M42" s="832">
        <v>93490</v>
      </c>
      <c r="N42" s="832">
        <v>2523708</v>
      </c>
    </row>
    <row r="43" spans="2:18" s="19" customFormat="1" ht="18" customHeight="1" x14ac:dyDescent="0.2">
      <c r="B43" s="580" t="s">
        <v>3</v>
      </c>
      <c r="C43" s="830">
        <v>13298</v>
      </c>
      <c r="D43" s="830">
        <v>3763</v>
      </c>
      <c r="E43" s="830">
        <v>5961</v>
      </c>
      <c r="F43" s="831">
        <v>23022</v>
      </c>
      <c r="G43" s="830">
        <v>698590</v>
      </c>
      <c r="H43" s="830">
        <v>160633</v>
      </c>
      <c r="I43" s="830">
        <v>805928</v>
      </c>
      <c r="J43" s="831">
        <v>1665151</v>
      </c>
      <c r="K43" s="830">
        <v>0</v>
      </c>
      <c r="L43" s="830">
        <v>647409</v>
      </c>
      <c r="M43" s="830">
        <v>174329</v>
      </c>
      <c r="N43" s="830">
        <v>2486889</v>
      </c>
    </row>
    <row r="44" spans="2:18" s="19" customFormat="1" ht="18" customHeight="1" x14ac:dyDescent="0.2">
      <c r="B44" s="584" t="s">
        <v>4</v>
      </c>
      <c r="C44" s="832">
        <v>13643</v>
      </c>
      <c r="D44" s="832">
        <v>3039</v>
      </c>
      <c r="E44" s="832">
        <v>6095</v>
      </c>
      <c r="F44" s="833">
        <v>22777</v>
      </c>
      <c r="G44" s="832">
        <v>708815</v>
      </c>
      <c r="H44" s="832">
        <v>128219</v>
      </c>
      <c r="I44" s="832">
        <v>784053</v>
      </c>
      <c r="J44" s="833">
        <v>1621087</v>
      </c>
      <c r="K44" s="832">
        <v>0</v>
      </c>
      <c r="L44" s="832">
        <v>623532</v>
      </c>
      <c r="M44" s="832">
        <v>100938</v>
      </c>
      <c r="N44" s="832">
        <v>2345557</v>
      </c>
    </row>
    <row r="45" spans="2:18" s="19" customFormat="1" ht="18" customHeight="1" x14ac:dyDescent="0.2">
      <c r="B45" s="580" t="s">
        <v>5</v>
      </c>
      <c r="C45" s="830">
        <v>11291</v>
      </c>
      <c r="D45" s="830">
        <v>3276</v>
      </c>
      <c r="E45" s="830">
        <v>6500</v>
      </c>
      <c r="F45" s="831">
        <v>21067</v>
      </c>
      <c r="G45" s="830">
        <v>607171</v>
      </c>
      <c r="H45" s="830">
        <v>136700</v>
      </c>
      <c r="I45" s="830">
        <v>862684</v>
      </c>
      <c r="J45" s="831">
        <v>1606555</v>
      </c>
      <c r="K45" s="830">
        <v>0</v>
      </c>
      <c r="L45" s="830">
        <v>655618</v>
      </c>
      <c r="M45" s="830">
        <v>103116</v>
      </c>
      <c r="N45" s="830">
        <v>2365289</v>
      </c>
      <c r="Q45" s="38"/>
    </row>
    <row r="46" spans="2:18" s="19" customFormat="1" ht="18" customHeight="1" x14ac:dyDescent="0.2">
      <c r="B46" s="584" t="s">
        <v>60</v>
      </c>
      <c r="C46" s="832">
        <v>12667</v>
      </c>
      <c r="D46" s="832">
        <v>3385</v>
      </c>
      <c r="E46" s="832">
        <v>6735</v>
      </c>
      <c r="F46" s="833">
        <v>22787</v>
      </c>
      <c r="G46" s="832">
        <v>664904</v>
      </c>
      <c r="H46" s="832">
        <v>138107</v>
      </c>
      <c r="I46" s="832">
        <v>893977</v>
      </c>
      <c r="J46" s="833">
        <v>1696988</v>
      </c>
      <c r="K46" s="832">
        <v>0</v>
      </c>
      <c r="L46" s="832">
        <v>658171</v>
      </c>
      <c r="M46" s="832">
        <v>79560</v>
      </c>
      <c r="N46" s="832">
        <v>2434719</v>
      </c>
    </row>
    <row r="47" spans="2:18" s="19" customFormat="1" ht="18" customHeight="1" x14ac:dyDescent="0.2">
      <c r="B47" s="580" t="s">
        <v>61</v>
      </c>
      <c r="C47" s="830">
        <v>11837</v>
      </c>
      <c r="D47" s="830">
        <v>3172</v>
      </c>
      <c r="E47" s="830">
        <v>5213</v>
      </c>
      <c r="F47" s="831">
        <v>20222</v>
      </c>
      <c r="G47" s="830">
        <v>636167</v>
      </c>
      <c r="H47" s="830">
        <v>132849</v>
      </c>
      <c r="I47" s="830">
        <v>751758</v>
      </c>
      <c r="J47" s="831">
        <v>1520774</v>
      </c>
      <c r="K47" s="830">
        <v>0</v>
      </c>
      <c r="L47" s="830">
        <v>749657</v>
      </c>
      <c r="M47" s="830">
        <v>81696</v>
      </c>
      <c r="N47" s="830">
        <v>2352127</v>
      </c>
    </row>
    <row r="48" spans="2:18" s="19" customFormat="1" ht="18" customHeight="1" x14ac:dyDescent="0.2">
      <c r="B48" s="584" t="s">
        <v>62</v>
      </c>
      <c r="C48" s="832">
        <v>11007</v>
      </c>
      <c r="D48" s="832">
        <v>3196</v>
      </c>
      <c r="E48" s="832">
        <v>5006</v>
      </c>
      <c r="F48" s="833">
        <v>19209</v>
      </c>
      <c r="G48" s="832">
        <v>607433</v>
      </c>
      <c r="H48" s="832">
        <v>134469</v>
      </c>
      <c r="I48" s="832">
        <v>737659</v>
      </c>
      <c r="J48" s="833">
        <v>1479561</v>
      </c>
      <c r="K48" s="832">
        <v>0</v>
      </c>
      <c r="L48" s="832">
        <v>693428</v>
      </c>
      <c r="M48" s="832">
        <v>98871</v>
      </c>
      <c r="N48" s="832">
        <v>2271860</v>
      </c>
    </row>
    <row r="49" spans="2:14" s="19" customFormat="1" ht="18" customHeight="1" x14ac:dyDescent="0.2">
      <c r="B49" s="580" t="s">
        <v>63</v>
      </c>
      <c r="C49" s="830">
        <v>10677</v>
      </c>
      <c r="D49" s="830">
        <v>3936</v>
      </c>
      <c r="E49" s="830">
        <v>5665</v>
      </c>
      <c r="F49" s="831">
        <v>20278</v>
      </c>
      <c r="G49" s="830">
        <v>584682</v>
      </c>
      <c r="H49" s="830">
        <v>167283</v>
      </c>
      <c r="I49" s="830">
        <v>805257</v>
      </c>
      <c r="J49" s="831">
        <v>1557222</v>
      </c>
      <c r="K49" s="830">
        <v>0</v>
      </c>
      <c r="L49" s="830">
        <v>700976</v>
      </c>
      <c r="M49" s="830">
        <v>107958</v>
      </c>
      <c r="N49" s="830">
        <v>2366156</v>
      </c>
    </row>
    <row r="50" spans="2:14" s="19" customFormat="1" ht="18" customHeight="1" x14ac:dyDescent="0.2">
      <c r="B50" s="584" t="s">
        <v>64</v>
      </c>
      <c r="C50" s="832">
        <v>10457</v>
      </c>
      <c r="D50" s="832">
        <v>3748</v>
      </c>
      <c r="E50" s="832">
        <v>5665</v>
      </c>
      <c r="F50" s="833">
        <v>19870</v>
      </c>
      <c r="G50" s="832">
        <v>581953</v>
      </c>
      <c r="H50" s="832">
        <v>164499</v>
      </c>
      <c r="I50" s="832">
        <v>831448</v>
      </c>
      <c r="J50" s="833">
        <v>1577900</v>
      </c>
      <c r="K50" s="832">
        <v>0</v>
      </c>
      <c r="L50" s="832">
        <v>846242</v>
      </c>
      <c r="M50" s="832">
        <v>72662</v>
      </c>
      <c r="N50" s="832">
        <v>2496804</v>
      </c>
    </row>
    <row r="51" spans="2:14" s="19" customFormat="1" ht="18" customHeight="1" x14ac:dyDescent="0.2">
      <c r="B51" s="580" t="s">
        <v>65</v>
      </c>
      <c r="C51" s="830">
        <v>11306</v>
      </c>
      <c r="D51" s="830">
        <v>3534</v>
      </c>
      <c r="E51" s="830">
        <v>5855</v>
      </c>
      <c r="F51" s="831">
        <v>20695</v>
      </c>
      <c r="G51" s="830">
        <v>628861</v>
      </c>
      <c r="H51" s="830">
        <v>157144</v>
      </c>
      <c r="I51" s="830">
        <v>855502</v>
      </c>
      <c r="J51" s="831">
        <v>1641507</v>
      </c>
      <c r="K51" s="830">
        <v>0</v>
      </c>
      <c r="L51" s="830">
        <v>715207</v>
      </c>
      <c r="M51" s="830">
        <v>93851</v>
      </c>
      <c r="N51" s="830">
        <v>2450565</v>
      </c>
    </row>
    <row r="52" spans="2:14" s="19" customFormat="1" ht="18" customHeight="1" x14ac:dyDescent="0.2">
      <c r="B52" s="142">
        <v>2015</v>
      </c>
      <c r="C52" s="832">
        <v>138301</v>
      </c>
      <c r="D52" s="832">
        <v>41679</v>
      </c>
      <c r="E52" s="832">
        <v>71300</v>
      </c>
      <c r="F52" s="833">
        <v>251280</v>
      </c>
      <c r="G52" s="832">
        <v>7117184</v>
      </c>
      <c r="H52" s="832">
        <v>1831575</v>
      </c>
      <c r="I52" s="832">
        <v>9889656</v>
      </c>
      <c r="J52" s="833">
        <v>18838415</v>
      </c>
      <c r="K52" s="832">
        <v>0</v>
      </c>
      <c r="L52" s="832">
        <v>7766887</v>
      </c>
      <c r="M52" s="832">
        <v>1180676</v>
      </c>
      <c r="N52" s="832">
        <v>27785978</v>
      </c>
    </row>
    <row r="53" spans="2:14" s="19" customFormat="1" ht="18" customHeight="1" x14ac:dyDescent="0.2">
      <c r="B53" s="580" t="s">
        <v>0</v>
      </c>
      <c r="C53" s="830">
        <v>13823</v>
      </c>
      <c r="D53" s="830">
        <v>3832</v>
      </c>
      <c r="E53" s="830">
        <v>6683</v>
      </c>
      <c r="F53" s="831">
        <v>24338</v>
      </c>
      <c r="G53" s="830">
        <v>691793</v>
      </c>
      <c r="H53" s="830">
        <v>179881</v>
      </c>
      <c r="I53" s="830">
        <v>907354</v>
      </c>
      <c r="J53" s="831">
        <v>1779028</v>
      </c>
      <c r="K53" s="830" t="s">
        <v>278</v>
      </c>
      <c r="L53" s="830">
        <v>655087</v>
      </c>
      <c r="M53" s="830">
        <v>86997</v>
      </c>
      <c r="N53" s="830">
        <v>2521112</v>
      </c>
    </row>
    <row r="54" spans="2:14" s="19" customFormat="1" ht="18" customHeight="1" x14ac:dyDescent="0.2">
      <c r="B54" s="584" t="s">
        <v>1</v>
      </c>
      <c r="C54" s="832">
        <v>12739</v>
      </c>
      <c r="D54" s="832">
        <v>3383</v>
      </c>
      <c r="E54" s="832">
        <v>7249</v>
      </c>
      <c r="F54" s="833">
        <v>23371</v>
      </c>
      <c r="G54" s="832">
        <v>635617</v>
      </c>
      <c r="H54" s="832">
        <v>152314</v>
      </c>
      <c r="I54" s="832">
        <v>1015019</v>
      </c>
      <c r="J54" s="833">
        <v>1802950</v>
      </c>
      <c r="K54" s="832" t="s">
        <v>278</v>
      </c>
      <c r="L54" s="832">
        <v>584645</v>
      </c>
      <c r="M54" s="832">
        <v>72918</v>
      </c>
      <c r="N54" s="832">
        <v>2460513</v>
      </c>
    </row>
    <row r="55" spans="2:14" s="19" customFormat="1" ht="18" customHeight="1" x14ac:dyDescent="0.2">
      <c r="B55" s="580" t="s">
        <v>2</v>
      </c>
      <c r="C55" s="830">
        <v>11113</v>
      </c>
      <c r="D55" s="830">
        <v>3844</v>
      </c>
      <c r="E55" s="830">
        <v>7148</v>
      </c>
      <c r="F55" s="831">
        <v>22105</v>
      </c>
      <c r="G55" s="830">
        <v>565113</v>
      </c>
      <c r="H55" s="830">
        <v>176639</v>
      </c>
      <c r="I55" s="830">
        <v>979676</v>
      </c>
      <c r="J55" s="831">
        <v>1721428</v>
      </c>
      <c r="K55" s="830" t="s">
        <v>278</v>
      </c>
      <c r="L55" s="830">
        <v>664021</v>
      </c>
      <c r="M55" s="830">
        <v>91062</v>
      </c>
      <c r="N55" s="830">
        <v>2476511</v>
      </c>
    </row>
    <row r="56" spans="2:14" s="19" customFormat="1" ht="18" customHeight="1" x14ac:dyDescent="0.2">
      <c r="B56" s="584" t="s">
        <v>3</v>
      </c>
      <c r="C56" s="832">
        <v>12572</v>
      </c>
      <c r="D56" s="832">
        <v>3145</v>
      </c>
      <c r="E56" s="832">
        <v>5753</v>
      </c>
      <c r="F56" s="833">
        <v>21470</v>
      </c>
      <c r="G56" s="832">
        <v>638615</v>
      </c>
      <c r="H56" s="832">
        <v>140911</v>
      </c>
      <c r="I56" s="832">
        <v>795699</v>
      </c>
      <c r="J56" s="833">
        <v>1575225</v>
      </c>
      <c r="K56" s="832" t="s">
        <v>278</v>
      </c>
      <c r="L56" s="832">
        <v>612685</v>
      </c>
      <c r="M56" s="832">
        <v>169930</v>
      </c>
      <c r="N56" s="832">
        <v>2357840</v>
      </c>
    </row>
    <row r="57" spans="2:14" s="19" customFormat="1" ht="18" customHeight="1" x14ac:dyDescent="0.2">
      <c r="B57" s="580" t="s">
        <v>4</v>
      </c>
      <c r="C57" s="830">
        <v>11363</v>
      </c>
      <c r="D57" s="830">
        <v>3095</v>
      </c>
      <c r="E57" s="830">
        <v>5810</v>
      </c>
      <c r="F57" s="831">
        <v>20268</v>
      </c>
      <c r="G57" s="830">
        <v>584000</v>
      </c>
      <c r="H57" s="830">
        <v>141749</v>
      </c>
      <c r="I57" s="830">
        <v>798459</v>
      </c>
      <c r="J57" s="831">
        <v>1524208</v>
      </c>
      <c r="K57" s="830" t="s">
        <v>278</v>
      </c>
      <c r="L57" s="830">
        <v>601019</v>
      </c>
      <c r="M57" s="830">
        <v>106732</v>
      </c>
      <c r="N57" s="830">
        <v>2231959</v>
      </c>
    </row>
    <row r="58" spans="2:14" s="19" customFormat="1" ht="18" customHeight="1" x14ac:dyDescent="0.2">
      <c r="B58" s="584" t="s">
        <v>5</v>
      </c>
      <c r="C58" s="832">
        <v>10487</v>
      </c>
      <c r="D58" s="832">
        <v>3422</v>
      </c>
      <c r="E58" s="832">
        <v>5352</v>
      </c>
      <c r="F58" s="833">
        <v>19261</v>
      </c>
      <c r="G58" s="832">
        <v>540624</v>
      </c>
      <c r="H58" s="832">
        <v>146177</v>
      </c>
      <c r="I58" s="832">
        <v>714769</v>
      </c>
      <c r="J58" s="833">
        <v>1401570</v>
      </c>
      <c r="K58" s="832" t="s">
        <v>278</v>
      </c>
      <c r="L58" s="832">
        <v>620781</v>
      </c>
      <c r="M58" s="832">
        <v>110889</v>
      </c>
      <c r="N58" s="832">
        <v>2133240</v>
      </c>
    </row>
    <row r="59" spans="2:14" s="19" customFormat="1" ht="18" customHeight="1" x14ac:dyDescent="0.2">
      <c r="B59" s="580" t="s">
        <v>60</v>
      </c>
      <c r="C59" s="830">
        <v>10790</v>
      </c>
      <c r="D59" s="830">
        <v>3824</v>
      </c>
      <c r="E59" s="830">
        <v>5685</v>
      </c>
      <c r="F59" s="831">
        <v>20299</v>
      </c>
      <c r="G59" s="830">
        <v>540755</v>
      </c>
      <c r="H59" s="830">
        <v>160765</v>
      </c>
      <c r="I59" s="830">
        <v>772747</v>
      </c>
      <c r="J59" s="831">
        <v>1474267</v>
      </c>
      <c r="K59" s="830" t="s">
        <v>278</v>
      </c>
      <c r="L59" s="830">
        <v>708642</v>
      </c>
      <c r="M59" s="830">
        <v>83302</v>
      </c>
      <c r="N59" s="830">
        <v>2266211</v>
      </c>
    </row>
    <row r="60" spans="2:14" s="19" customFormat="1" ht="18" customHeight="1" x14ac:dyDescent="0.2">
      <c r="B60" s="584" t="s">
        <v>61</v>
      </c>
      <c r="C60" s="832">
        <v>10092</v>
      </c>
      <c r="D60" s="832">
        <v>3252</v>
      </c>
      <c r="E60" s="832">
        <v>4450</v>
      </c>
      <c r="F60" s="833">
        <v>17794</v>
      </c>
      <c r="G60" s="832">
        <v>535357</v>
      </c>
      <c r="H60" s="832">
        <v>138798</v>
      </c>
      <c r="I60" s="832">
        <v>626306</v>
      </c>
      <c r="J60" s="833">
        <v>1300461</v>
      </c>
      <c r="K60" s="832" t="s">
        <v>278</v>
      </c>
      <c r="L60" s="832">
        <v>738217</v>
      </c>
      <c r="M60" s="832">
        <v>78300</v>
      </c>
      <c r="N60" s="832">
        <v>2116978</v>
      </c>
    </row>
    <row r="61" spans="2:14" s="19" customFormat="1" ht="18" customHeight="1" x14ac:dyDescent="0.2">
      <c r="B61" s="580" t="s">
        <v>62</v>
      </c>
      <c r="C61" s="830">
        <v>11982</v>
      </c>
      <c r="D61" s="830">
        <v>3583</v>
      </c>
      <c r="E61" s="830">
        <v>4884</v>
      </c>
      <c r="F61" s="831">
        <v>20449</v>
      </c>
      <c r="G61" s="830">
        <v>636897</v>
      </c>
      <c r="H61" s="830">
        <v>156037</v>
      </c>
      <c r="I61" s="830">
        <v>698681</v>
      </c>
      <c r="J61" s="831">
        <v>1491615</v>
      </c>
      <c r="K61" s="830" t="s">
        <v>278</v>
      </c>
      <c r="L61" s="830">
        <v>659652</v>
      </c>
      <c r="M61" s="830">
        <v>97059</v>
      </c>
      <c r="N61" s="830">
        <v>2248326</v>
      </c>
    </row>
    <row r="62" spans="2:14" s="19" customFormat="1" ht="18" customHeight="1" x14ac:dyDescent="0.2">
      <c r="B62" s="584" t="s">
        <v>63</v>
      </c>
      <c r="C62" s="832">
        <v>11704</v>
      </c>
      <c r="D62" s="832">
        <v>3539</v>
      </c>
      <c r="E62" s="832">
        <v>5801</v>
      </c>
      <c r="F62" s="833">
        <v>21044</v>
      </c>
      <c r="G62" s="832">
        <v>627128</v>
      </c>
      <c r="H62" s="832">
        <v>151227</v>
      </c>
      <c r="I62" s="832">
        <v>812532</v>
      </c>
      <c r="J62" s="833">
        <v>1590887</v>
      </c>
      <c r="K62" s="832" t="s">
        <v>278</v>
      </c>
      <c r="L62" s="832">
        <v>651671</v>
      </c>
      <c r="M62" s="832">
        <v>115450</v>
      </c>
      <c r="N62" s="832">
        <v>2358008</v>
      </c>
    </row>
    <row r="63" spans="2:14" s="19" customFormat="1" ht="18" customHeight="1" x14ac:dyDescent="0.2">
      <c r="B63" s="580" t="s">
        <v>64</v>
      </c>
      <c r="C63" s="830">
        <v>12046</v>
      </c>
      <c r="D63" s="830">
        <v>3155</v>
      </c>
      <c r="E63" s="830">
        <v>5829</v>
      </c>
      <c r="F63" s="831">
        <v>21030</v>
      </c>
      <c r="G63" s="830">
        <v>633483</v>
      </c>
      <c r="H63" s="830">
        <v>135824</v>
      </c>
      <c r="I63" s="830">
        <v>830341</v>
      </c>
      <c r="J63" s="831">
        <v>1599648</v>
      </c>
      <c r="K63" s="830" t="s">
        <v>278</v>
      </c>
      <c r="L63" s="830">
        <v>668157</v>
      </c>
      <c r="M63" s="830">
        <v>85332</v>
      </c>
      <c r="N63" s="830">
        <v>2353137</v>
      </c>
    </row>
    <row r="64" spans="2:14" s="19" customFormat="1" ht="18" customHeight="1" x14ac:dyDescent="0.2">
      <c r="B64" s="584" t="s">
        <v>65</v>
      </c>
      <c r="C64" s="832">
        <v>9590</v>
      </c>
      <c r="D64" s="832">
        <v>3605</v>
      </c>
      <c r="E64" s="832">
        <v>6656</v>
      </c>
      <c r="F64" s="833">
        <v>19851</v>
      </c>
      <c r="G64" s="832">
        <v>487802</v>
      </c>
      <c r="H64" s="832">
        <v>151253</v>
      </c>
      <c r="I64" s="832">
        <v>938073</v>
      </c>
      <c r="J64" s="833">
        <v>1577128</v>
      </c>
      <c r="K64" s="832" t="s">
        <v>278</v>
      </c>
      <c r="L64" s="832">
        <v>602310</v>
      </c>
      <c r="M64" s="832">
        <v>82705</v>
      </c>
      <c r="N64" s="832">
        <v>2262143</v>
      </c>
    </row>
    <row r="65" spans="2:15" s="19" customFormat="1" ht="18" customHeight="1" x14ac:dyDescent="0.2">
      <c r="B65" s="811">
        <v>2014</v>
      </c>
      <c r="C65" s="830">
        <v>136307</v>
      </c>
      <c r="D65" s="830">
        <v>43551</v>
      </c>
      <c r="E65" s="830">
        <v>73059</v>
      </c>
      <c r="F65" s="831">
        <v>252917</v>
      </c>
      <c r="G65" s="830">
        <v>6928575</v>
      </c>
      <c r="H65" s="830">
        <v>2262481</v>
      </c>
      <c r="I65" s="830">
        <v>9374846</v>
      </c>
      <c r="J65" s="831">
        <v>18565902</v>
      </c>
      <c r="K65" s="830" t="s">
        <v>278</v>
      </c>
      <c r="L65" s="830">
        <v>7584950</v>
      </c>
      <c r="M65" s="830">
        <v>1124465</v>
      </c>
      <c r="N65" s="830">
        <v>27275317</v>
      </c>
      <c r="O65" s="38"/>
    </row>
    <row r="66" spans="2:15" s="19" customFormat="1" ht="18" customHeight="1" x14ac:dyDescent="0.2">
      <c r="B66" s="584" t="s">
        <v>0</v>
      </c>
      <c r="C66" s="832">
        <v>12111</v>
      </c>
      <c r="D66" s="832">
        <v>4221</v>
      </c>
      <c r="E66" s="832">
        <v>6570</v>
      </c>
      <c r="F66" s="833">
        <v>22902</v>
      </c>
      <c r="G66" s="832">
        <v>590107</v>
      </c>
      <c r="H66" s="832">
        <v>239034</v>
      </c>
      <c r="I66" s="832">
        <v>804852</v>
      </c>
      <c r="J66" s="833">
        <v>1633993</v>
      </c>
      <c r="K66" s="832" t="s">
        <v>278</v>
      </c>
      <c r="L66" s="832">
        <v>630352</v>
      </c>
      <c r="M66" s="832">
        <v>93214</v>
      </c>
      <c r="N66" s="832">
        <v>2357559</v>
      </c>
      <c r="O66" s="38"/>
    </row>
    <row r="67" spans="2:15" s="19" customFormat="1" ht="18" customHeight="1" x14ac:dyDescent="0.2">
      <c r="B67" s="580" t="s">
        <v>1</v>
      </c>
      <c r="C67" s="830">
        <v>12090</v>
      </c>
      <c r="D67" s="830">
        <v>4302</v>
      </c>
      <c r="E67" s="830">
        <v>5999</v>
      </c>
      <c r="F67" s="831">
        <v>22391</v>
      </c>
      <c r="G67" s="830">
        <v>589895</v>
      </c>
      <c r="H67" s="830">
        <v>238224</v>
      </c>
      <c r="I67" s="830">
        <v>774635</v>
      </c>
      <c r="J67" s="831">
        <v>1602754</v>
      </c>
      <c r="K67" s="830" t="s">
        <v>278</v>
      </c>
      <c r="L67" s="830">
        <v>648885</v>
      </c>
      <c r="M67" s="830">
        <v>73782</v>
      </c>
      <c r="N67" s="830">
        <v>2325421</v>
      </c>
      <c r="O67" s="38"/>
    </row>
    <row r="68" spans="2:15" s="19" customFormat="1" ht="18" customHeight="1" x14ac:dyDescent="0.2">
      <c r="B68" s="584" t="s">
        <v>2</v>
      </c>
      <c r="C68" s="832">
        <v>13605</v>
      </c>
      <c r="D68" s="832">
        <v>3775</v>
      </c>
      <c r="E68" s="832">
        <v>7277</v>
      </c>
      <c r="F68" s="833">
        <v>24657</v>
      </c>
      <c r="G68" s="832">
        <v>681562</v>
      </c>
      <c r="H68" s="832">
        <v>206119</v>
      </c>
      <c r="I68" s="832">
        <v>984273</v>
      </c>
      <c r="J68" s="833">
        <v>1871954</v>
      </c>
      <c r="K68" s="832" t="s">
        <v>278</v>
      </c>
      <c r="L68" s="832">
        <v>675869</v>
      </c>
      <c r="M68" s="832">
        <v>92572</v>
      </c>
      <c r="N68" s="832">
        <v>2640395</v>
      </c>
      <c r="O68" s="38"/>
    </row>
    <row r="69" spans="2:15" s="19" customFormat="1" ht="18" customHeight="1" x14ac:dyDescent="0.2">
      <c r="B69" s="580" t="s">
        <v>3</v>
      </c>
      <c r="C69" s="830">
        <v>10502</v>
      </c>
      <c r="D69" s="830">
        <v>3658</v>
      </c>
      <c r="E69" s="830">
        <v>6362</v>
      </c>
      <c r="F69" s="831">
        <v>20522</v>
      </c>
      <c r="G69" s="830">
        <v>567812</v>
      </c>
      <c r="H69" s="830">
        <v>185804</v>
      </c>
      <c r="I69" s="830">
        <v>825336</v>
      </c>
      <c r="J69" s="831">
        <v>1578952</v>
      </c>
      <c r="K69" s="830" t="s">
        <v>278</v>
      </c>
      <c r="L69" s="830">
        <v>551281</v>
      </c>
      <c r="M69" s="830">
        <v>112309</v>
      </c>
      <c r="N69" s="830">
        <v>2242542</v>
      </c>
      <c r="O69" s="38"/>
    </row>
    <row r="70" spans="2:15" s="19" customFormat="1" ht="18" customHeight="1" x14ac:dyDescent="0.2">
      <c r="B70" s="584" t="s">
        <v>4</v>
      </c>
      <c r="C70" s="832">
        <v>12822</v>
      </c>
      <c r="D70" s="832">
        <v>3582</v>
      </c>
      <c r="E70" s="832">
        <v>6404</v>
      </c>
      <c r="F70" s="833">
        <v>22808</v>
      </c>
      <c r="G70" s="832">
        <v>669605</v>
      </c>
      <c r="H70" s="832">
        <v>191475</v>
      </c>
      <c r="I70" s="832">
        <v>748722</v>
      </c>
      <c r="J70" s="833">
        <v>1609802</v>
      </c>
      <c r="K70" s="832" t="s">
        <v>278</v>
      </c>
      <c r="L70" s="832">
        <v>590724</v>
      </c>
      <c r="M70" s="832">
        <v>106563</v>
      </c>
      <c r="N70" s="832">
        <v>2307089</v>
      </c>
      <c r="O70" s="38"/>
    </row>
    <row r="71" spans="2:15" s="19" customFormat="1" ht="18" customHeight="1" x14ac:dyDescent="0.2">
      <c r="B71" s="580" t="s">
        <v>5</v>
      </c>
      <c r="C71" s="830">
        <v>12235</v>
      </c>
      <c r="D71" s="830">
        <v>3188</v>
      </c>
      <c r="E71" s="830">
        <v>6628</v>
      </c>
      <c r="F71" s="831">
        <v>22051</v>
      </c>
      <c r="G71" s="830">
        <v>640669</v>
      </c>
      <c r="H71" s="830">
        <v>166579</v>
      </c>
      <c r="I71" s="830">
        <v>836475</v>
      </c>
      <c r="J71" s="831">
        <v>1643723</v>
      </c>
      <c r="K71" s="830" t="s">
        <v>278</v>
      </c>
      <c r="L71" s="830">
        <v>602763</v>
      </c>
      <c r="M71" s="830">
        <v>103725</v>
      </c>
      <c r="N71" s="830">
        <v>2350211</v>
      </c>
      <c r="O71" s="38"/>
    </row>
    <row r="72" spans="2:15" s="19" customFormat="1" ht="18" customHeight="1" x14ac:dyDescent="0.2">
      <c r="B72" s="584" t="s">
        <v>60</v>
      </c>
      <c r="C72" s="832">
        <v>9872</v>
      </c>
      <c r="D72" s="832">
        <v>3806</v>
      </c>
      <c r="E72" s="832">
        <v>7067</v>
      </c>
      <c r="F72" s="833">
        <v>20745</v>
      </c>
      <c r="G72" s="832">
        <v>504047</v>
      </c>
      <c r="H72" s="832">
        <v>197681</v>
      </c>
      <c r="I72" s="832">
        <v>856462</v>
      </c>
      <c r="J72" s="833">
        <v>1558190</v>
      </c>
      <c r="K72" s="832" t="s">
        <v>278</v>
      </c>
      <c r="L72" s="832">
        <v>604249</v>
      </c>
      <c r="M72" s="832">
        <v>82217</v>
      </c>
      <c r="N72" s="832">
        <v>2244656</v>
      </c>
      <c r="O72" s="38"/>
    </row>
    <row r="73" spans="2:15" s="19" customFormat="1" ht="18" customHeight="1" x14ac:dyDescent="0.2">
      <c r="B73" s="580" t="s">
        <v>61</v>
      </c>
      <c r="C73" s="830">
        <v>10124</v>
      </c>
      <c r="D73" s="830">
        <v>3220</v>
      </c>
      <c r="E73" s="830">
        <v>6746</v>
      </c>
      <c r="F73" s="831">
        <v>20090</v>
      </c>
      <c r="G73" s="830">
        <v>512860</v>
      </c>
      <c r="H73" s="830">
        <v>160339</v>
      </c>
      <c r="I73" s="830">
        <v>879782</v>
      </c>
      <c r="J73" s="831">
        <v>1552981</v>
      </c>
      <c r="K73" s="830" t="s">
        <v>278</v>
      </c>
      <c r="L73" s="830">
        <v>666067</v>
      </c>
      <c r="M73" s="830">
        <v>80640</v>
      </c>
      <c r="N73" s="830">
        <v>2299688</v>
      </c>
      <c r="O73" s="38"/>
    </row>
    <row r="74" spans="2:15" s="19" customFormat="1" ht="18" customHeight="1" x14ac:dyDescent="0.2">
      <c r="B74" s="584" t="s">
        <v>62</v>
      </c>
      <c r="C74" s="832">
        <v>10260</v>
      </c>
      <c r="D74" s="832">
        <v>3470</v>
      </c>
      <c r="E74" s="832">
        <v>5246</v>
      </c>
      <c r="F74" s="833">
        <v>18976</v>
      </c>
      <c r="G74" s="832">
        <v>522723</v>
      </c>
      <c r="H74" s="832">
        <v>175224</v>
      </c>
      <c r="I74" s="832">
        <v>691209</v>
      </c>
      <c r="J74" s="833">
        <v>1389156</v>
      </c>
      <c r="K74" s="832" t="s">
        <v>278</v>
      </c>
      <c r="L74" s="832">
        <v>639855</v>
      </c>
      <c r="M74" s="832">
        <v>89740</v>
      </c>
      <c r="N74" s="832">
        <v>2118751</v>
      </c>
      <c r="O74" s="38"/>
    </row>
    <row r="75" spans="2:15" s="19" customFormat="1" ht="18" customHeight="1" x14ac:dyDescent="0.2">
      <c r="B75" s="580" t="s">
        <v>63</v>
      </c>
      <c r="C75" s="830">
        <v>11056</v>
      </c>
      <c r="D75" s="830">
        <v>3519</v>
      </c>
      <c r="E75" s="830">
        <v>7390</v>
      </c>
      <c r="F75" s="831">
        <v>21965</v>
      </c>
      <c r="G75" s="830">
        <v>560128</v>
      </c>
      <c r="H75" s="830">
        <v>169107</v>
      </c>
      <c r="I75" s="830">
        <v>985399</v>
      </c>
      <c r="J75" s="831">
        <v>1714634</v>
      </c>
      <c r="K75" s="830" t="s">
        <v>278</v>
      </c>
      <c r="L75" s="830">
        <v>698962</v>
      </c>
      <c r="M75" s="830">
        <v>128664</v>
      </c>
      <c r="N75" s="830">
        <v>2542260</v>
      </c>
      <c r="O75" s="38"/>
    </row>
    <row r="76" spans="2:15" s="19" customFormat="1" ht="18" customHeight="1" x14ac:dyDescent="0.2">
      <c r="B76" s="584" t="s">
        <v>64</v>
      </c>
      <c r="C76" s="832">
        <v>10880</v>
      </c>
      <c r="D76" s="832">
        <v>3313</v>
      </c>
      <c r="E76" s="832">
        <v>7370</v>
      </c>
      <c r="F76" s="833">
        <v>21563</v>
      </c>
      <c r="G76" s="832">
        <v>540195</v>
      </c>
      <c r="H76" s="832">
        <v>158480</v>
      </c>
      <c r="I76" s="832">
        <v>987701</v>
      </c>
      <c r="J76" s="833">
        <v>1686376</v>
      </c>
      <c r="K76" s="832" t="s">
        <v>278</v>
      </c>
      <c r="L76" s="832">
        <v>635587</v>
      </c>
      <c r="M76" s="832">
        <v>79438</v>
      </c>
      <c r="N76" s="832">
        <v>2401401</v>
      </c>
      <c r="O76" s="38"/>
    </row>
    <row r="77" spans="2:15" s="19" customFormat="1" ht="18" customHeight="1" x14ac:dyDescent="0.2">
      <c r="B77" s="580" t="s">
        <v>65</v>
      </c>
      <c r="C77" s="830">
        <v>10750</v>
      </c>
      <c r="D77" s="830">
        <v>3497</v>
      </c>
      <c r="E77" s="830">
        <v>0</v>
      </c>
      <c r="F77" s="831">
        <v>14247</v>
      </c>
      <c r="G77" s="830">
        <v>548972</v>
      </c>
      <c r="H77" s="830">
        <v>174415</v>
      </c>
      <c r="I77" s="830">
        <v>0</v>
      </c>
      <c r="J77" s="831">
        <v>723387</v>
      </c>
      <c r="K77" s="830" t="s">
        <v>278</v>
      </c>
      <c r="L77" s="830">
        <v>640356</v>
      </c>
      <c r="M77" s="830">
        <v>81601</v>
      </c>
      <c r="N77" s="830">
        <v>1445344</v>
      </c>
      <c r="O77" s="38"/>
    </row>
    <row r="78" spans="2:15" s="19" customFormat="1" ht="18" customHeight="1" x14ac:dyDescent="0.2">
      <c r="B78" s="143">
        <v>2013</v>
      </c>
      <c r="C78" s="832">
        <v>136914</v>
      </c>
      <c r="D78" s="832">
        <v>51531</v>
      </c>
      <c r="E78" s="832">
        <v>74928</v>
      </c>
      <c r="F78" s="833">
        <v>263373</v>
      </c>
      <c r="G78" s="832">
        <v>6614730</v>
      </c>
      <c r="H78" s="832">
        <v>2517982</v>
      </c>
      <c r="I78" s="832">
        <v>10023660</v>
      </c>
      <c r="J78" s="833">
        <v>19156372</v>
      </c>
      <c r="K78" s="832" t="s">
        <v>278</v>
      </c>
      <c r="L78" s="832">
        <v>6842253</v>
      </c>
      <c r="M78" s="832">
        <v>1089323</v>
      </c>
      <c r="N78" s="832">
        <v>27087948</v>
      </c>
      <c r="O78" s="38"/>
    </row>
    <row r="79" spans="2:15" s="19" customFormat="1" ht="18" customHeight="1" x14ac:dyDescent="0.2">
      <c r="B79" s="193">
        <v>2012</v>
      </c>
      <c r="C79" s="830">
        <v>123669</v>
      </c>
      <c r="D79" s="830">
        <v>60265</v>
      </c>
      <c r="E79" s="830">
        <v>69553</v>
      </c>
      <c r="F79" s="831">
        <v>253487</v>
      </c>
      <c r="G79" s="830">
        <v>5771054</v>
      </c>
      <c r="H79" s="830">
        <v>2572891</v>
      </c>
      <c r="I79" s="830">
        <v>8817524</v>
      </c>
      <c r="J79" s="831">
        <v>17161469</v>
      </c>
      <c r="K79" s="830">
        <v>263937</v>
      </c>
      <c r="L79" s="830">
        <v>7183576</v>
      </c>
      <c r="M79" s="830">
        <v>1108839</v>
      </c>
      <c r="N79" s="830">
        <v>25717821</v>
      </c>
    </row>
    <row r="80" spans="2:15" s="19" customFormat="1" ht="18" customHeight="1" x14ac:dyDescent="0.2">
      <c r="B80" s="143">
        <v>2011</v>
      </c>
      <c r="C80" s="832">
        <v>141582</v>
      </c>
      <c r="D80" s="832">
        <v>25779</v>
      </c>
      <c r="E80" s="832">
        <v>73713</v>
      </c>
      <c r="F80" s="833">
        <v>241074</v>
      </c>
      <c r="G80" s="832">
        <v>6240719</v>
      </c>
      <c r="H80" s="832">
        <v>1043878</v>
      </c>
      <c r="I80" s="832">
        <v>9184588</v>
      </c>
      <c r="J80" s="833">
        <v>16469185</v>
      </c>
      <c r="K80" s="832">
        <v>459850</v>
      </c>
      <c r="L80" s="832">
        <v>6475043</v>
      </c>
      <c r="M80" s="832">
        <v>1107852</v>
      </c>
      <c r="N80" s="832">
        <v>24511930</v>
      </c>
    </row>
    <row r="81" spans="2:23" s="19" customFormat="1" ht="18" customHeight="1" x14ac:dyDescent="0.2">
      <c r="B81" s="193">
        <v>2010</v>
      </c>
      <c r="C81" s="830">
        <v>138408</v>
      </c>
      <c r="D81" s="830">
        <v>23182</v>
      </c>
      <c r="E81" s="830">
        <v>74248</v>
      </c>
      <c r="F81" s="831">
        <v>235838</v>
      </c>
      <c r="G81" s="830">
        <v>5687250</v>
      </c>
      <c r="H81" s="830">
        <v>887743</v>
      </c>
      <c r="I81" s="830">
        <v>8749720</v>
      </c>
      <c r="J81" s="831">
        <v>15324713</v>
      </c>
      <c r="K81" s="830">
        <v>447027</v>
      </c>
      <c r="L81" s="830">
        <v>4874740</v>
      </c>
      <c r="M81" s="830">
        <v>976372</v>
      </c>
      <c r="N81" s="830">
        <v>21622852</v>
      </c>
    </row>
    <row r="82" spans="2:23" s="19" customFormat="1" ht="18" customHeight="1" x14ac:dyDescent="0.2">
      <c r="B82" s="143">
        <v>2009</v>
      </c>
      <c r="C82" s="832">
        <v>130867</v>
      </c>
      <c r="D82" s="832">
        <v>21197</v>
      </c>
      <c r="E82" s="832">
        <v>68159</v>
      </c>
      <c r="F82" s="833">
        <v>220223</v>
      </c>
      <c r="G82" s="832">
        <v>6873361</v>
      </c>
      <c r="H82" s="832">
        <v>753983</v>
      </c>
      <c r="I82" s="832">
        <v>7700217</v>
      </c>
      <c r="J82" s="833">
        <v>15327561</v>
      </c>
      <c r="K82" s="832">
        <v>444783</v>
      </c>
      <c r="L82" s="832">
        <v>4749157</v>
      </c>
      <c r="M82" s="832">
        <v>946347</v>
      </c>
      <c r="N82" s="832">
        <v>21467848</v>
      </c>
      <c r="O82" s="38"/>
      <c r="P82" s="38"/>
      <c r="Q82" s="38"/>
      <c r="R82" s="38"/>
      <c r="S82" s="38"/>
      <c r="T82" s="38"/>
      <c r="U82" s="38"/>
      <c r="V82" s="38"/>
      <c r="W82" s="38"/>
    </row>
    <row r="83" spans="2:23" s="19" customFormat="1" ht="6" customHeight="1" thickBot="1" x14ac:dyDescent="0.25">
      <c r="B83" s="214"/>
      <c r="C83" s="200"/>
      <c r="D83" s="200"/>
      <c r="E83" s="200"/>
      <c r="F83" s="200"/>
      <c r="G83" s="200"/>
      <c r="H83" s="200"/>
      <c r="I83" s="200"/>
      <c r="J83" s="200"/>
      <c r="K83" s="215"/>
      <c r="L83" s="216"/>
      <c r="M83" s="200"/>
      <c r="N83" s="214"/>
    </row>
    <row r="84" spans="2:23" ht="7.5" customHeight="1" x14ac:dyDescent="0.2">
      <c r="B84" s="826"/>
      <c r="C84" s="130"/>
      <c r="D84" s="130"/>
      <c r="E84" s="130"/>
      <c r="F84" s="130"/>
      <c r="G84" s="130"/>
      <c r="H84" s="130"/>
      <c r="I84" s="130"/>
      <c r="J84" s="130"/>
      <c r="K84" s="827"/>
      <c r="L84" s="828"/>
      <c r="M84" s="130"/>
      <c r="N84" s="826"/>
    </row>
    <row r="85" spans="2:23" x14ac:dyDescent="0.2">
      <c r="B85" s="69" t="s">
        <v>300</v>
      </c>
      <c r="J85" s="36"/>
      <c r="K85" s="36"/>
      <c r="L85" s="36"/>
      <c r="M85" s="36"/>
    </row>
    <row r="86" spans="2:23" ht="12.75" customHeight="1" x14ac:dyDescent="0.2">
      <c r="B86" s="905" t="s">
        <v>483</v>
      </c>
      <c r="C86" s="905"/>
      <c r="D86" s="905"/>
      <c r="E86" s="905"/>
      <c r="F86" s="905"/>
      <c r="G86" s="905"/>
      <c r="H86" s="905"/>
      <c r="I86" s="905"/>
      <c r="J86" s="905"/>
      <c r="L86" s="36"/>
      <c r="M86" s="36"/>
    </row>
    <row r="87" spans="2:23" x14ac:dyDescent="0.2">
      <c r="B87" s="51" t="s">
        <v>291</v>
      </c>
      <c r="L87" s="36"/>
      <c r="M87" s="36"/>
    </row>
    <row r="88" spans="2:23" x14ac:dyDescent="0.2">
      <c r="B88" s="69" t="s">
        <v>293</v>
      </c>
      <c r="L88" s="36"/>
      <c r="M88" s="36"/>
    </row>
    <row r="89" spans="2:23" ht="10.5" customHeight="1" x14ac:dyDescent="0.2">
      <c r="B89" s="8"/>
    </row>
    <row r="97" spans="10:13" x14ac:dyDescent="0.2">
      <c r="J97" s="36"/>
      <c r="K97" s="36"/>
      <c r="L97" s="36"/>
      <c r="M97" s="36"/>
    </row>
  </sheetData>
  <mergeCells count="10">
    <mergeCell ref="B86:J86"/>
    <mergeCell ref="B5:B7"/>
    <mergeCell ref="C5:F5"/>
    <mergeCell ref="G5:N5"/>
    <mergeCell ref="C6:F6"/>
    <mergeCell ref="G6:J6"/>
    <mergeCell ref="K6:K7"/>
    <mergeCell ref="L6:L7"/>
    <mergeCell ref="M6:M7"/>
    <mergeCell ref="N6:N7"/>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00FF"/>
  </sheetPr>
  <dimension ref="A2:K130"/>
  <sheetViews>
    <sheetView showGridLines="0" view="pageBreakPreview" topLeftCell="A106" zoomScaleNormal="100" zoomScaleSheetLayoutView="100" workbookViewId="0">
      <selection activeCell="B14" sqref="B14"/>
    </sheetView>
  </sheetViews>
  <sheetFormatPr baseColWidth="10" defaultColWidth="11.42578125" defaultRowHeight="12.75" x14ac:dyDescent="0.2"/>
  <cols>
    <col min="1" max="1" width="1.7109375" style="7" customWidth="1"/>
    <col min="2" max="2" width="18.7109375" style="7" customWidth="1"/>
    <col min="3" max="3" width="14.140625" style="7" customWidth="1"/>
    <col min="4" max="4" width="17.42578125" style="7" customWidth="1"/>
    <col min="5" max="5" width="18.5703125" style="7" customWidth="1"/>
    <col min="6" max="7" width="16" style="7" customWidth="1"/>
    <col min="8" max="8" width="16.28515625" style="7" customWidth="1"/>
    <col min="9" max="9" width="19.85546875" style="7" customWidth="1"/>
    <col min="10" max="10" width="1.7109375" style="7" customWidth="1"/>
    <col min="11" max="16384" width="11.42578125" style="7"/>
  </cols>
  <sheetData>
    <row r="2" spans="1:11" ht="15.75" x14ac:dyDescent="0.25">
      <c r="A2" s="950" t="s">
        <v>645</v>
      </c>
      <c r="B2" s="950"/>
      <c r="C2" s="950"/>
      <c r="D2" s="950"/>
      <c r="E2" s="950"/>
      <c r="F2" s="950"/>
      <c r="G2" s="950"/>
      <c r="H2" s="950"/>
      <c r="I2" s="950"/>
      <c r="K2" s="53" t="s">
        <v>188</v>
      </c>
    </row>
    <row r="3" spans="1:11" ht="15" x14ac:dyDescent="0.2">
      <c r="A3" s="951" t="s">
        <v>229</v>
      </c>
      <c r="B3" s="951"/>
      <c r="C3" s="951"/>
      <c r="D3" s="951"/>
      <c r="E3" s="951"/>
      <c r="F3" s="951"/>
      <c r="G3" s="951"/>
      <c r="H3" s="951"/>
      <c r="I3" s="951"/>
    </row>
    <row r="26" spans="2:11" x14ac:dyDescent="0.2">
      <c r="C26" s="442" t="s">
        <v>301</v>
      </c>
    </row>
    <row r="27" spans="2:11" ht="15.75" customHeight="1" x14ac:dyDescent="0.2"/>
    <row r="28" spans="2:11" ht="6.75" customHeight="1" x14ac:dyDescent="0.2"/>
    <row r="29" spans="2:11" ht="6.75" customHeight="1" x14ac:dyDescent="0.2"/>
    <row r="30" spans="2:11" ht="6.75" customHeight="1" x14ac:dyDescent="0.2"/>
    <row r="31" spans="2:11" ht="12.75" customHeight="1" x14ac:dyDescent="0.2"/>
    <row r="32" spans="2:11" ht="15.75" x14ac:dyDescent="0.25">
      <c r="B32" s="123" t="s">
        <v>573</v>
      </c>
      <c r="C32" s="123"/>
      <c r="D32" s="123"/>
      <c r="E32" s="123"/>
      <c r="F32" s="123"/>
      <c r="G32" s="123"/>
      <c r="H32" s="123"/>
      <c r="I32" s="123"/>
      <c r="K32" s="53" t="s">
        <v>188</v>
      </c>
    </row>
    <row r="33" spans="1:11" ht="8.1" customHeight="1" x14ac:dyDescent="0.2"/>
    <row r="34" spans="1:11" ht="54" customHeight="1" thickBot="1" x14ac:dyDescent="0.25">
      <c r="B34" s="952" t="s">
        <v>119</v>
      </c>
      <c r="C34" s="602" t="s">
        <v>283</v>
      </c>
      <c r="D34" s="603" t="s">
        <v>105</v>
      </c>
      <c r="E34" s="603" t="s">
        <v>109</v>
      </c>
      <c r="F34" s="603" t="s">
        <v>110</v>
      </c>
      <c r="G34" s="603" t="s">
        <v>111</v>
      </c>
      <c r="H34" s="603" t="s">
        <v>204</v>
      </c>
      <c r="I34" s="604" t="s">
        <v>284</v>
      </c>
    </row>
    <row r="35" spans="1:11" ht="28.5" customHeight="1" x14ac:dyDescent="0.2">
      <c r="B35" s="953"/>
      <c r="C35" s="605" t="s">
        <v>423</v>
      </c>
      <c r="D35" s="606" t="s">
        <v>106</v>
      </c>
      <c r="E35" s="954" t="s">
        <v>107</v>
      </c>
      <c r="F35" s="955"/>
      <c r="G35" s="955"/>
      <c r="H35" s="956"/>
      <c r="I35" s="607" t="s">
        <v>108</v>
      </c>
    </row>
    <row r="36" spans="1:11" ht="6" customHeight="1" thickBot="1" x14ac:dyDescent="0.25">
      <c r="B36" s="608"/>
      <c r="C36" s="609"/>
      <c r="D36" s="609"/>
      <c r="E36" s="609"/>
      <c r="F36" s="609"/>
      <c r="G36" s="609"/>
      <c r="H36" s="609"/>
      <c r="I36" s="609"/>
    </row>
    <row r="37" spans="1:11" ht="6" customHeight="1" x14ac:dyDescent="0.2">
      <c r="B37" s="847"/>
      <c r="C37" s="848"/>
      <c r="D37" s="848"/>
      <c r="E37" s="848"/>
      <c r="F37" s="848"/>
      <c r="G37" s="848"/>
      <c r="H37" s="848"/>
      <c r="I37" s="848"/>
    </row>
    <row r="38" spans="1:11" ht="18" customHeight="1" x14ac:dyDescent="0.2">
      <c r="A38" s="142" t="s">
        <v>561</v>
      </c>
      <c r="B38" s="142" t="s">
        <v>561</v>
      </c>
      <c r="C38" s="539"/>
      <c r="D38" s="539"/>
      <c r="E38" s="823"/>
      <c r="F38" s="539"/>
      <c r="G38" s="539"/>
      <c r="H38" s="539"/>
      <c r="I38" s="823"/>
      <c r="K38" s="19"/>
    </row>
    <row r="39" spans="1:11" ht="18" customHeight="1" x14ac:dyDescent="0.2">
      <c r="A39" s="142" t="s">
        <v>566</v>
      </c>
      <c r="B39" s="580" t="s">
        <v>0</v>
      </c>
      <c r="C39" s="322">
        <v>4148</v>
      </c>
      <c r="D39" s="322">
        <v>920</v>
      </c>
      <c r="E39" s="322">
        <v>78108</v>
      </c>
      <c r="F39" s="322">
        <v>2519080</v>
      </c>
      <c r="G39" s="322">
        <v>2597018</v>
      </c>
      <c r="H39" s="1029" t="s">
        <v>356</v>
      </c>
      <c r="I39" s="322">
        <v>72.7</v>
      </c>
      <c r="K39" s="169"/>
    </row>
    <row r="40" spans="1:11" ht="18" customHeight="1" x14ac:dyDescent="0.2">
      <c r="A40" s="142" t="s">
        <v>567</v>
      </c>
      <c r="B40" s="584" t="s">
        <v>1</v>
      </c>
      <c r="C40" s="117">
        <v>4201</v>
      </c>
      <c r="D40" s="117">
        <v>870</v>
      </c>
      <c r="E40" s="117">
        <v>78864</v>
      </c>
      <c r="F40" s="117">
        <v>2680646</v>
      </c>
      <c r="G40" s="117">
        <v>2719921</v>
      </c>
      <c r="H40" s="117" t="s">
        <v>356</v>
      </c>
      <c r="I40" s="117">
        <v>71.3</v>
      </c>
      <c r="K40" s="12"/>
    </row>
    <row r="41" spans="1:11" ht="18" customHeight="1" x14ac:dyDescent="0.2">
      <c r="A41" s="142" t="s">
        <v>568</v>
      </c>
      <c r="B41" s="811" t="s">
        <v>455</v>
      </c>
      <c r="C41" s="322">
        <v>4191.916666666667</v>
      </c>
      <c r="D41" s="322">
        <v>10670</v>
      </c>
      <c r="E41" s="322">
        <v>857856</v>
      </c>
      <c r="F41" s="322">
        <v>31621895</v>
      </c>
      <c r="G41" s="322">
        <v>31682648</v>
      </c>
      <c r="H41" s="322">
        <v>142863</v>
      </c>
      <c r="I41" s="322">
        <v>72.016666666666666</v>
      </c>
    </row>
    <row r="42" spans="1:11" ht="18" customHeight="1" x14ac:dyDescent="0.2">
      <c r="A42" s="142" t="s">
        <v>569</v>
      </c>
      <c r="B42" s="584" t="s">
        <v>0</v>
      </c>
      <c r="C42" s="117">
        <v>4112</v>
      </c>
      <c r="D42" s="117">
        <v>906</v>
      </c>
      <c r="E42" s="117">
        <v>65635</v>
      </c>
      <c r="F42" s="117">
        <v>2631301</v>
      </c>
      <c r="G42" s="117">
        <v>2641434</v>
      </c>
      <c r="H42" s="117">
        <v>0</v>
      </c>
      <c r="I42" s="117">
        <v>72.5</v>
      </c>
    </row>
    <row r="43" spans="1:11" ht="18" customHeight="1" x14ac:dyDescent="0.2">
      <c r="B43" s="580" t="s">
        <v>1</v>
      </c>
      <c r="C43" s="322">
        <v>4128</v>
      </c>
      <c r="D43" s="322">
        <v>852</v>
      </c>
      <c r="E43" s="322">
        <v>67718</v>
      </c>
      <c r="F43" s="322">
        <v>2730090</v>
      </c>
      <c r="G43" s="322">
        <v>2775218</v>
      </c>
      <c r="H43" s="322">
        <v>33146</v>
      </c>
      <c r="I43" s="322">
        <v>72.3</v>
      </c>
    </row>
    <row r="44" spans="1:11" ht="18" customHeight="1" x14ac:dyDescent="0.2">
      <c r="B44" s="584" t="s">
        <v>2</v>
      </c>
      <c r="C44" s="117">
        <v>4121</v>
      </c>
      <c r="D44" s="117">
        <v>841</v>
      </c>
      <c r="E44" s="117">
        <v>75348</v>
      </c>
      <c r="F44" s="117">
        <v>2635447</v>
      </c>
      <c r="G44" s="117">
        <v>2594583</v>
      </c>
      <c r="H44" s="117">
        <v>0</v>
      </c>
      <c r="I44" s="117">
        <v>74.900000000000006</v>
      </c>
    </row>
    <row r="45" spans="1:11" ht="18" customHeight="1" x14ac:dyDescent="0.2">
      <c r="B45" s="580" t="s">
        <v>3</v>
      </c>
      <c r="C45" s="322">
        <v>4165</v>
      </c>
      <c r="D45" s="322">
        <v>916</v>
      </c>
      <c r="E45" s="322">
        <v>67804</v>
      </c>
      <c r="F45" s="322">
        <v>2777244</v>
      </c>
      <c r="G45" s="322">
        <v>2771758</v>
      </c>
      <c r="H45" s="322">
        <v>35069</v>
      </c>
      <c r="I45" s="322">
        <v>73.599999999999994</v>
      </c>
    </row>
    <row r="46" spans="1:11" ht="18" customHeight="1" x14ac:dyDescent="0.2">
      <c r="B46" s="584" t="s">
        <v>4</v>
      </c>
      <c r="C46" s="117">
        <v>4166</v>
      </c>
      <c r="D46" s="117">
        <v>912</v>
      </c>
      <c r="E46" s="117">
        <v>68243</v>
      </c>
      <c r="F46" s="117">
        <v>2581230</v>
      </c>
      <c r="G46" s="117">
        <v>2633819</v>
      </c>
      <c r="H46" s="117">
        <v>0</v>
      </c>
      <c r="I46" s="117">
        <v>71.099999999999994</v>
      </c>
    </row>
    <row r="47" spans="1:11" ht="18" customHeight="1" x14ac:dyDescent="0.2">
      <c r="B47" s="580" t="s">
        <v>5</v>
      </c>
      <c r="C47" s="322">
        <v>4230</v>
      </c>
      <c r="D47" s="322">
        <v>919</v>
      </c>
      <c r="E47" s="322">
        <v>71821</v>
      </c>
      <c r="F47" s="322">
        <v>2758035</v>
      </c>
      <c r="G47" s="322">
        <v>2668186</v>
      </c>
      <c r="H47" s="322">
        <v>39584</v>
      </c>
      <c r="I47" s="322">
        <v>72.2</v>
      </c>
    </row>
    <row r="48" spans="1:11" ht="18" customHeight="1" x14ac:dyDescent="0.2">
      <c r="B48" s="584" t="s">
        <v>60</v>
      </c>
      <c r="C48" s="117">
        <v>4201</v>
      </c>
      <c r="D48" s="117">
        <v>942</v>
      </c>
      <c r="E48" s="117">
        <v>68779</v>
      </c>
      <c r="F48" s="117">
        <v>2569793</v>
      </c>
      <c r="G48" s="117">
        <v>2594156</v>
      </c>
      <c r="H48" s="117">
        <v>0</v>
      </c>
      <c r="I48" s="117">
        <v>71.7</v>
      </c>
    </row>
    <row r="49" spans="2:9" ht="18" customHeight="1" x14ac:dyDescent="0.2">
      <c r="B49" s="580" t="s">
        <v>61</v>
      </c>
      <c r="C49" s="322">
        <v>4216</v>
      </c>
      <c r="D49" s="322">
        <v>919</v>
      </c>
      <c r="E49" s="322">
        <v>71036</v>
      </c>
      <c r="F49" s="322">
        <v>2685207</v>
      </c>
      <c r="G49" s="322">
        <v>2708763</v>
      </c>
      <c r="H49" s="322">
        <v>0</v>
      </c>
      <c r="I49" s="322">
        <v>70.900000000000006</v>
      </c>
    </row>
    <row r="50" spans="2:9" ht="18" customHeight="1" x14ac:dyDescent="0.2">
      <c r="B50" s="584" t="s">
        <v>62</v>
      </c>
      <c r="C50" s="117">
        <v>4220</v>
      </c>
      <c r="D50" s="117">
        <v>858</v>
      </c>
      <c r="E50" s="117">
        <v>61259</v>
      </c>
      <c r="F50" s="117">
        <v>2636100</v>
      </c>
      <c r="G50" s="117">
        <v>2658326</v>
      </c>
      <c r="H50" s="117">
        <v>35064</v>
      </c>
      <c r="I50" s="117">
        <v>72.8</v>
      </c>
    </row>
    <row r="51" spans="2:9" ht="18" customHeight="1" x14ac:dyDescent="0.2">
      <c r="B51" s="580" t="s">
        <v>63</v>
      </c>
      <c r="C51" s="322">
        <v>4258</v>
      </c>
      <c r="D51" s="322">
        <v>920</v>
      </c>
      <c r="E51" s="322">
        <v>65810</v>
      </c>
      <c r="F51" s="322">
        <v>2673197</v>
      </c>
      <c r="G51" s="322">
        <v>2632903</v>
      </c>
      <c r="H51" s="322">
        <v>0</v>
      </c>
      <c r="I51" s="322">
        <v>71</v>
      </c>
    </row>
    <row r="52" spans="2:9" ht="18" customHeight="1" x14ac:dyDescent="0.2">
      <c r="B52" s="584" t="s">
        <v>64</v>
      </c>
      <c r="C52" s="117">
        <v>4244</v>
      </c>
      <c r="D52" s="117">
        <v>855</v>
      </c>
      <c r="E52" s="117">
        <v>68420</v>
      </c>
      <c r="F52" s="117">
        <v>2707367</v>
      </c>
      <c r="G52" s="117">
        <v>2682894</v>
      </c>
      <c r="H52" s="117">
        <v>0</v>
      </c>
      <c r="I52" s="117">
        <v>71</v>
      </c>
    </row>
    <row r="53" spans="2:9" ht="18" customHeight="1" x14ac:dyDescent="0.2">
      <c r="B53" s="580" t="s">
        <v>65</v>
      </c>
      <c r="C53" s="322">
        <v>4242</v>
      </c>
      <c r="D53" s="322">
        <v>830</v>
      </c>
      <c r="E53" s="322">
        <v>105983</v>
      </c>
      <c r="F53" s="322">
        <v>2236884</v>
      </c>
      <c r="G53" s="322">
        <v>2320608</v>
      </c>
      <c r="H53" s="322">
        <v>0</v>
      </c>
      <c r="I53" s="322">
        <v>70.2</v>
      </c>
    </row>
    <row r="54" spans="2:9" ht="18" customHeight="1" x14ac:dyDescent="0.2">
      <c r="B54" s="142">
        <v>2017</v>
      </c>
      <c r="C54" s="117">
        <v>4194.583333333333</v>
      </c>
      <c r="D54" s="117">
        <v>10694</v>
      </c>
      <c r="E54" s="117">
        <v>830676</v>
      </c>
      <c r="F54" s="117">
        <v>31289495</v>
      </c>
      <c r="G54" s="117">
        <v>31836893</v>
      </c>
      <c r="H54" s="117">
        <v>378115</v>
      </c>
      <c r="I54" s="117">
        <v>72.388888888888886</v>
      </c>
    </row>
    <row r="55" spans="2:9" ht="18" customHeight="1" x14ac:dyDescent="0.2">
      <c r="B55" s="580" t="s">
        <v>0</v>
      </c>
      <c r="C55" s="322">
        <v>4261</v>
      </c>
      <c r="D55" s="322">
        <v>944</v>
      </c>
      <c r="E55" s="322">
        <v>67529</v>
      </c>
      <c r="F55" s="322">
        <v>2652802</v>
      </c>
      <c r="G55" s="322">
        <v>2729977</v>
      </c>
      <c r="H55" s="322">
        <v>0</v>
      </c>
      <c r="I55" s="322">
        <v>74.8</v>
      </c>
    </row>
    <row r="56" spans="2:9" ht="18" customHeight="1" x14ac:dyDescent="0.2">
      <c r="B56" s="584" t="s">
        <v>1</v>
      </c>
      <c r="C56" s="117">
        <v>4206</v>
      </c>
      <c r="D56" s="117">
        <v>856</v>
      </c>
      <c r="E56" s="117">
        <v>67543</v>
      </c>
      <c r="F56" s="117">
        <v>2831686</v>
      </c>
      <c r="G56" s="117">
        <v>2828562</v>
      </c>
      <c r="H56" s="117">
        <v>33325</v>
      </c>
      <c r="I56" s="117">
        <v>71.5</v>
      </c>
    </row>
    <row r="57" spans="2:9" ht="18" customHeight="1" x14ac:dyDescent="0.2">
      <c r="B57" s="580" t="s">
        <v>2</v>
      </c>
      <c r="C57" s="322">
        <v>4216</v>
      </c>
      <c r="D57" s="322">
        <v>852</v>
      </c>
      <c r="E57" s="322">
        <v>79183</v>
      </c>
      <c r="F57" s="322">
        <v>2645540</v>
      </c>
      <c r="G57" s="322">
        <v>2769158</v>
      </c>
      <c r="H57" s="322">
        <v>29847</v>
      </c>
      <c r="I57" s="322">
        <v>75.099999999999994</v>
      </c>
    </row>
    <row r="58" spans="2:9" ht="18" customHeight="1" x14ac:dyDescent="0.2">
      <c r="B58" s="584" t="s">
        <v>3</v>
      </c>
      <c r="C58" s="117">
        <v>4156</v>
      </c>
      <c r="D58" s="117">
        <v>901</v>
      </c>
      <c r="E58" s="117">
        <v>66865</v>
      </c>
      <c r="F58" s="117">
        <v>2691871</v>
      </c>
      <c r="G58" s="117">
        <v>2782858</v>
      </c>
      <c r="H58" s="117">
        <v>27151</v>
      </c>
      <c r="I58" s="117">
        <v>74.099999999999994</v>
      </c>
    </row>
    <row r="59" spans="2:9" ht="18" customHeight="1" x14ac:dyDescent="0.2">
      <c r="B59" s="580" t="s">
        <v>4</v>
      </c>
      <c r="C59" s="322">
        <v>4155</v>
      </c>
      <c r="D59" s="322">
        <v>896</v>
      </c>
      <c r="E59" s="322">
        <v>65278</v>
      </c>
      <c r="F59" s="322">
        <v>2501605</v>
      </c>
      <c r="G59" s="322">
        <v>2562341</v>
      </c>
      <c r="H59" s="322">
        <v>26051</v>
      </c>
      <c r="I59" s="322">
        <v>75.5</v>
      </c>
    </row>
    <row r="60" spans="2:9" ht="18" customHeight="1" x14ac:dyDescent="0.2">
      <c r="B60" s="584" t="s">
        <v>5</v>
      </c>
      <c r="C60" s="117">
        <v>4226</v>
      </c>
      <c r="D60" s="117">
        <v>933</v>
      </c>
      <c r="E60" s="117">
        <v>69771</v>
      </c>
      <c r="F60" s="117">
        <v>2480482</v>
      </c>
      <c r="G60" s="117">
        <v>2602959</v>
      </c>
      <c r="H60" s="117">
        <v>40219</v>
      </c>
      <c r="I60" s="117">
        <v>72.2</v>
      </c>
    </row>
    <row r="61" spans="2:9" ht="18" customHeight="1" x14ac:dyDescent="0.2">
      <c r="B61" s="580" t="s">
        <v>60</v>
      </c>
      <c r="C61" s="322">
        <v>4173</v>
      </c>
      <c r="D61" s="322">
        <v>931</v>
      </c>
      <c r="E61" s="322">
        <v>64588</v>
      </c>
      <c r="F61" s="322">
        <v>2703786</v>
      </c>
      <c r="G61" s="322">
        <v>2694407</v>
      </c>
      <c r="H61" s="322">
        <v>41630</v>
      </c>
      <c r="I61" s="322">
        <v>71.8</v>
      </c>
    </row>
    <row r="62" spans="2:9" ht="18" customHeight="1" x14ac:dyDescent="0.2">
      <c r="B62" s="584" t="s">
        <v>61</v>
      </c>
      <c r="C62" s="117">
        <v>4239</v>
      </c>
      <c r="D62" s="117">
        <v>921</v>
      </c>
      <c r="E62" s="117">
        <v>66058</v>
      </c>
      <c r="F62" s="117">
        <v>2612769</v>
      </c>
      <c r="G62" s="117">
        <v>2665496</v>
      </c>
      <c r="H62" s="117">
        <v>66900</v>
      </c>
      <c r="I62" s="117">
        <v>68.599999999999994</v>
      </c>
    </row>
    <row r="63" spans="2:9" ht="18" customHeight="1" x14ac:dyDescent="0.2">
      <c r="B63" s="580" t="s">
        <v>62</v>
      </c>
      <c r="C63" s="322">
        <v>4215</v>
      </c>
      <c r="D63" s="322">
        <v>872</v>
      </c>
      <c r="E63" s="322">
        <v>59201</v>
      </c>
      <c r="F63" s="322">
        <v>2460192</v>
      </c>
      <c r="G63" s="322">
        <v>2473401</v>
      </c>
      <c r="H63" s="322">
        <v>53632</v>
      </c>
      <c r="I63" s="322">
        <v>67.900000000000006</v>
      </c>
    </row>
    <row r="64" spans="2:9" ht="18" customHeight="1" x14ac:dyDescent="0.2">
      <c r="B64" s="584" t="s">
        <v>63</v>
      </c>
      <c r="C64" s="117">
        <v>4160</v>
      </c>
      <c r="D64" s="117">
        <v>896</v>
      </c>
      <c r="E64" s="117">
        <v>62125</v>
      </c>
      <c r="F64" s="117">
        <v>2511732</v>
      </c>
      <c r="G64" s="117">
        <v>2521971</v>
      </c>
      <c r="H64" s="117">
        <v>0</v>
      </c>
      <c r="I64" s="117">
        <v>66.599999999999994</v>
      </c>
    </row>
    <row r="65" spans="2:9" ht="18" customHeight="1" x14ac:dyDescent="0.2">
      <c r="B65" s="580" t="s">
        <v>64</v>
      </c>
      <c r="C65" s="322">
        <v>4163</v>
      </c>
      <c r="D65" s="322">
        <v>832</v>
      </c>
      <c r="E65" s="322">
        <v>66160</v>
      </c>
      <c r="F65" s="322">
        <v>2752345</v>
      </c>
      <c r="G65" s="322">
        <v>2715087</v>
      </c>
      <c r="H65" s="322">
        <v>34510</v>
      </c>
      <c r="I65" s="322">
        <v>69.7</v>
      </c>
    </row>
    <row r="66" spans="2:9" ht="18" customHeight="1" x14ac:dyDescent="0.2">
      <c r="B66" s="584" t="s">
        <v>65</v>
      </c>
      <c r="C66" s="117">
        <v>4165</v>
      </c>
      <c r="D66" s="117">
        <v>860</v>
      </c>
      <c r="E66" s="117">
        <v>96375</v>
      </c>
      <c r="F66" s="117">
        <v>2444685</v>
      </c>
      <c r="G66" s="117">
        <v>2490676</v>
      </c>
      <c r="H66" s="117">
        <v>24850</v>
      </c>
      <c r="I66" s="117">
        <v>72.5</v>
      </c>
    </row>
    <row r="67" spans="2:9" ht="18" customHeight="1" x14ac:dyDescent="0.2">
      <c r="B67" s="811">
        <v>2016</v>
      </c>
      <c r="C67" s="322">
        <v>4105</v>
      </c>
      <c r="D67" s="322">
        <v>10493</v>
      </c>
      <c r="E67" s="322">
        <v>814981</v>
      </c>
      <c r="F67" s="322">
        <v>30672157</v>
      </c>
      <c r="G67" s="322">
        <v>30713346</v>
      </c>
      <c r="H67" s="322">
        <v>437588</v>
      </c>
      <c r="I67" s="322">
        <v>74.063636363636363</v>
      </c>
    </row>
    <row r="68" spans="2:9" ht="18" customHeight="1" x14ac:dyDescent="0.2">
      <c r="B68" s="584" t="s">
        <v>0</v>
      </c>
      <c r="C68" s="117">
        <v>4080</v>
      </c>
      <c r="D68" s="117">
        <v>891</v>
      </c>
      <c r="E68" s="117">
        <v>64460</v>
      </c>
      <c r="F68" s="117">
        <v>2600978</v>
      </c>
      <c r="G68" s="117">
        <v>2578776</v>
      </c>
      <c r="H68" s="117">
        <v>49030</v>
      </c>
      <c r="I68" s="117">
        <v>72.2</v>
      </c>
    </row>
    <row r="69" spans="2:9" ht="18" customHeight="1" x14ac:dyDescent="0.2">
      <c r="B69" s="580" t="s">
        <v>1</v>
      </c>
      <c r="C69" s="322">
        <v>4072</v>
      </c>
      <c r="D69" s="322">
        <v>865</v>
      </c>
      <c r="E69" s="322">
        <v>62848</v>
      </c>
      <c r="F69" s="322">
        <v>2690982</v>
      </c>
      <c r="G69" s="322">
        <v>2639822</v>
      </c>
      <c r="H69" s="322">
        <v>34901</v>
      </c>
      <c r="I69" s="322">
        <v>75.8</v>
      </c>
    </row>
    <row r="70" spans="2:9" ht="18" customHeight="1" x14ac:dyDescent="0.2">
      <c r="B70" s="584" t="s">
        <v>2</v>
      </c>
      <c r="C70" s="117">
        <v>4100</v>
      </c>
      <c r="D70" s="117">
        <v>825</v>
      </c>
      <c r="E70" s="117">
        <v>75227</v>
      </c>
      <c r="F70" s="117">
        <v>2689401</v>
      </c>
      <c r="G70" s="117">
        <v>2569350</v>
      </c>
      <c r="H70" s="117" t="s">
        <v>356</v>
      </c>
      <c r="I70" s="117">
        <v>76.400000000000006</v>
      </c>
    </row>
    <row r="71" spans="2:9" ht="18" customHeight="1" x14ac:dyDescent="0.2">
      <c r="B71" s="580" t="s">
        <v>3</v>
      </c>
      <c r="C71" s="322">
        <v>3954</v>
      </c>
      <c r="D71" s="322">
        <v>892</v>
      </c>
      <c r="E71" s="322">
        <v>61863</v>
      </c>
      <c r="F71" s="322">
        <v>2604519</v>
      </c>
      <c r="G71" s="322">
        <v>2633720</v>
      </c>
      <c r="H71" s="322">
        <v>42375</v>
      </c>
      <c r="I71" s="322">
        <v>76.099999999999994</v>
      </c>
    </row>
    <row r="72" spans="2:9" ht="18" customHeight="1" x14ac:dyDescent="0.2">
      <c r="B72" s="584" t="s">
        <v>4</v>
      </c>
      <c r="C72" s="117">
        <v>3996</v>
      </c>
      <c r="D72" s="117">
        <v>864</v>
      </c>
      <c r="E72" s="117">
        <v>62081</v>
      </c>
      <c r="F72" s="117">
        <v>2451725</v>
      </c>
      <c r="G72" s="117">
        <v>2511982</v>
      </c>
      <c r="H72" s="117">
        <v>44172</v>
      </c>
      <c r="I72" s="117">
        <v>76.3</v>
      </c>
    </row>
    <row r="73" spans="2:9" ht="18" customHeight="1" x14ac:dyDescent="0.2">
      <c r="B73" s="580" t="s">
        <v>5</v>
      </c>
      <c r="C73" s="322">
        <v>4059</v>
      </c>
      <c r="D73" s="322">
        <v>873</v>
      </c>
      <c r="E73" s="322">
        <v>67511</v>
      </c>
      <c r="F73" s="322">
        <v>2498407</v>
      </c>
      <c r="G73" s="322">
        <v>2334348</v>
      </c>
      <c r="H73" s="322">
        <v>42381</v>
      </c>
      <c r="I73" s="322">
        <v>74.900000000000006</v>
      </c>
    </row>
    <row r="74" spans="2:9" ht="18" customHeight="1" x14ac:dyDescent="0.2">
      <c r="B74" s="584" t="s">
        <v>60</v>
      </c>
      <c r="C74" s="117">
        <v>4093</v>
      </c>
      <c r="D74" s="117">
        <v>906</v>
      </c>
      <c r="E74" s="117">
        <v>63308</v>
      </c>
      <c r="F74" s="117">
        <v>2559367</v>
      </c>
      <c r="G74" s="117">
        <v>2537925</v>
      </c>
      <c r="H74" s="117">
        <v>42611</v>
      </c>
      <c r="I74" s="117">
        <v>74</v>
      </c>
    </row>
    <row r="75" spans="2:9" ht="18" customHeight="1" x14ac:dyDescent="0.2">
      <c r="B75" s="580" t="s">
        <v>61</v>
      </c>
      <c r="C75" s="322">
        <v>4198</v>
      </c>
      <c r="D75" s="322">
        <v>899</v>
      </c>
      <c r="E75" s="322">
        <v>66626</v>
      </c>
      <c r="F75" s="322">
        <v>2525610</v>
      </c>
      <c r="G75" s="322">
        <v>2639083</v>
      </c>
      <c r="H75" s="322">
        <v>51334</v>
      </c>
      <c r="I75" s="322">
        <v>72.8</v>
      </c>
    </row>
    <row r="76" spans="2:9" ht="18" customHeight="1" x14ac:dyDescent="0.2">
      <c r="B76" s="584" t="s">
        <v>62</v>
      </c>
      <c r="C76" s="117">
        <v>4194</v>
      </c>
      <c r="D76" s="117">
        <v>867</v>
      </c>
      <c r="E76" s="117">
        <v>63065</v>
      </c>
      <c r="F76" s="117">
        <v>2436157</v>
      </c>
      <c r="G76" s="117">
        <v>2416755</v>
      </c>
      <c r="H76" s="117">
        <v>50841</v>
      </c>
      <c r="I76" s="117">
        <v>71.7</v>
      </c>
    </row>
    <row r="77" spans="2:9" ht="18" customHeight="1" x14ac:dyDescent="0.2">
      <c r="B77" s="580" t="s">
        <v>63</v>
      </c>
      <c r="C77" s="322">
        <v>4203</v>
      </c>
      <c r="D77" s="322">
        <v>890</v>
      </c>
      <c r="E77" s="322">
        <v>62208</v>
      </c>
      <c r="F77" s="322">
        <v>2462817</v>
      </c>
      <c r="G77" s="322">
        <v>2542783</v>
      </c>
      <c r="H77" s="322" t="s">
        <v>356</v>
      </c>
      <c r="I77" s="322">
        <v>70.8</v>
      </c>
    </row>
    <row r="78" spans="2:9" ht="18" customHeight="1" x14ac:dyDescent="0.2">
      <c r="B78" s="584" t="s">
        <v>64</v>
      </c>
      <c r="C78" s="117">
        <v>4206</v>
      </c>
      <c r="D78" s="117">
        <v>833</v>
      </c>
      <c r="E78" s="117">
        <v>65531</v>
      </c>
      <c r="F78" s="117">
        <v>2635516</v>
      </c>
      <c r="G78" s="117">
        <v>2719192</v>
      </c>
      <c r="H78" s="117">
        <v>47927</v>
      </c>
      <c r="I78" s="117">
        <v>73.7</v>
      </c>
    </row>
    <row r="79" spans="2:9" ht="18" customHeight="1" x14ac:dyDescent="0.2">
      <c r="B79" s="580" t="s">
        <v>65</v>
      </c>
      <c r="C79" s="322">
        <v>4295</v>
      </c>
      <c r="D79" s="322">
        <v>888</v>
      </c>
      <c r="E79" s="322">
        <v>100253</v>
      </c>
      <c r="F79" s="322">
        <v>2516678</v>
      </c>
      <c r="G79" s="322">
        <v>2589610</v>
      </c>
      <c r="H79" s="322">
        <v>32016</v>
      </c>
      <c r="I79" s="322">
        <v>72</v>
      </c>
    </row>
    <row r="80" spans="2:9" ht="18" customHeight="1" x14ac:dyDescent="0.2">
      <c r="B80" s="142">
        <v>2015</v>
      </c>
      <c r="C80" s="117">
        <v>4021.1666666666665</v>
      </c>
      <c r="D80" s="117">
        <v>10360</v>
      </c>
      <c r="E80" s="117">
        <v>775767</v>
      </c>
      <c r="F80" s="117">
        <v>29026209</v>
      </c>
      <c r="G80" s="117">
        <v>28150053</v>
      </c>
      <c r="H80" s="117">
        <v>481251</v>
      </c>
      <c r="I80" s="117">
        <v>73.024999999999991</v>
      </c>
    </row>
    <row r="81" spans="2:9" ht="18" customHeight="1" x14ac:dyDescent="0.2">
      <c r="B81" s="580" t="s">
        <v>0</v>
      </c>
      <c r="C81" s="322">
        <v>4021</v>
      </c>
      <c r="D81" s="322">
        <v>886</v>
      </c>
      <c r="E81" s="322">
        <v>61669</v>
      </c>
      <c r="F81" s="322">
        <v>2596771</v>
      </c>
      <c r="G81" s="322">
        <v>2314670</v>
      </c>
      <c r="H81" s="322">
        <v>58896</v>
      </c>
      <c r="I81" s="322">
        <v>79.8</v>
      </c>
    </row>
    <row r="82" spans="2:9" ht="18" customHeight="1" x14ac:dyDescent="0.2">
      <c r="B82" s="584" t="s">
        <v>1</v>
      </c>
      <c r="C82" s="117">
        <v>4048</v>
      </c>
      <c r="D82" s="117">
        <v>817</v>
      </c>
      <c r="E82" s="117">
        <v>60418</v>
      </c>
      <c r="F82" s="117">
        <v>2566638</v>
      </c>
      <c r="G82" s="117">
        <v>2233532</v>
      </c>
      <c r="H82" s="117">
        <v>56883</v>
      </c>
      <c r="I82" s="117">
        <v>77.5</v>
      </c>
    </row>
    <row r="83" spans="2:9" ht="18" customHeight="1" x14ac:dyDescent="0.2">
      <c r="B83" s="580" t="s">
        <v>2</v>
      </c>
      <c r="C83" s="322">
        <v>4072</v>
      </c>
      <c r="D83" s="322">
        <v>880</v>
      </c>
      <c r="E83" s="322">
        <v>72509</v>
      </c>
      <c r="F83" s="322">
        <v>2611430</v>
      </c>
      <c r="G83" s="322">
        <v>2437677</v>
      </c>
      <c r="H83" s="322">
        <v>60372</v>
      </c>
      <c r="I83" s="322">
        <v>78.599999999999994</v>
      </c>
    </row>
    <row r="84" spans="2:9" ht="18" customHeight="1" x14ac:dyDescent="0.2">
      <c r="B84" s="584" t="s">
        <v>3</v>
      </c>
      <c r="C84" s="117">
        <v>4076</v>
      </c>
      <c r="D84" s="117">
        <v>874</v>
      </c>
      <c r="E84" s="117">
        <v>62997</v>
      </c>
      <c r="F84" s="117">
        <v>2479672</v>
      </c>
      <c r="G84" s="117">
        <v>2531552</v>
      </c>
      <c r="H84" s="117">
        <v>50346</v>
      </c>
      <c r="I84" s="117">
        <v>73.099999999999994</v>
      </c>
    </row>
    <row r="85" spans="2:9" ht="18" customHeight="1" x14ac:dyDescent="0.2">
      <c r="B85" s="580" t="s">
        <v>4</v>
      </c>
      <c r="C85" s="322">
        <v>4055</v>
      </c>
      <c r="D85" s="322">
        <v>868</v>
      </c>
      <c r="E85" s="322">
        <v>62990</v>
      </c>
      <c r="F85" s="322">
        <v>2344294</v>
      </c>
      <c r="G85" s="322">
        <v>2213044</v>
      </c>
      <c r="H85" s="322">
        <v>42080</v>
      </c>
      <c r="I85" s="322">
        <v>74</v>
      </c>
    </row>
    <row r="86" spans="2:9" ht="18" customHeight="1" x14ac:dyDescent="0.2">
      <c r="B86" s="584" t="s">
        <v>5</v>
      </c>
      <c r="C86" s="117">
        <v>4043</v>
      </c>
      <c r="D86" s="117">
        <v>889</v>
      </c>
      <c r="E86" s="117">
        <v>67826</v>
      </c>
      <c r="F86" s="117">
        <v>2247301</v>
      </c>
      <c r="G86" s="117">
        <v>2121310</v>
      </c>
      <c r="H86" s="117">
        <v>46701</v>
      </c>
      <c r="I86" s="117">
        <v>70.8</v>
      </c>
    </row>
    <row r="87" spans="2:9" ht="18" customHeight="1" x14ac:dyDescent="0.2">
      <c r="B87" s="580" t="s">
        <v>60</v>
      </c>
      <c r="C87" s="322">
        <v>3981</v>
      </c>
      <c r="D87" s="322">
        <v>894</v>
      </c>
      <c r="E87" s="322">
        <v>60230</v>
      </c>
      <c r="F87" s="322">
        <v>2401164</v>
      </c>
      <c r="G87" s="322">
        <v>2481823</v>
      </c>
      <c r="H87" s="322" t="s">
        <v>356</v>
      </c>
      <c r="I87" s="322">
        <v>70.5</v>
      </c>
    </row>
    <row r="88" spans="2:9" ht="18" customHeight="1" x14ac:dyDescent="0.2">
      <c r="B88" s="584" t="s">
        <v>61</v>
      </c>
      <c r="C88" s="117">
        <v>3996</v>
      </c>
      <c r="D88" s="117">
        <v>867</v>
      </c>
      <c r="E88" s="117">
        <v>60989</v>
      </c>
      <c r="F88" s="117">
        <v>2195823</v>
      </c>
      <c r="G88" s="117">
        <v>2273814</v>
      </c>
      <c r="H88" s="117">
        <v>42316</v>
      </c>
      <c r="I88" s="117">
        <v>68.400000000000006</v>
      </c>
    </row>
    <row r="89" spans="2:9" ht="18" customHeight="1" x14ac:dyDescent="0.2">
      <c r="B89" s="580" t="s">
        <v>62</v>
      </c>
      <c r="C89" s="322">
        <v>4005</v>
      </c>
      <c r="D89" s="322">
        <v>839</v>
      </c>
      <c r="E89" s="322">
        <v>57505</v>
      </c>
      <c r="F89" s="322">
        <v>2325505</v>
      </c>
      <c r="G89" s="322">
        <v>2322107</v>
      </c>
      <c r="H89" s="322" t="s">
        <v>356</v>
      </c>
      <c r="I89" s="322">
        <v>69.400000000000006</v>
      </c>
    </row>
    <row r="90" spans="2:9" ht="18" customHeight="1" x14ac:dyDescent="0.2">
      <c r="B90" s="584" t="s">
        <v>63</v>
      </c>
      <c r="C90" s="117">
        <v>3991</v>
      </c>
      <c r="D90" s="117">
        <v>874</v>
      </c>
      <c r="E90" s="117">
        <v>57396</v>
      </c>
      <c r="F90" s="117">
        <v>2440445</v>
      </c>
      <c r="G90" s="117">
        <v>2461471</v>
      </c>
      <c r="H90" s="117">
        <v>35349</v>
      </c>
      <c r="I90" s="117">
        <v>70.3</v>
      </c>
    </row>
    <row r="91" spans="2:9" ht="18" customHeight="1" x14ac:dyDescent="0.2">
      <c r="B91" s="580" t="s">
        <v>64</v>
      </c>
      <c r="C91" s="322">
        <v>3908</v>
      </c>
      <c r="D91" s="322">
        <v>818</v>
      </c>
      <c r="E91" s="322">
        <v>60862</v>
      </c>
      <c r="F91" s="322">
        <v>2458198</v>
      </c>
      <c r="G91" s="322">
        <v>2309756</v>
      </c>
      <c r="H91" s="322">
        <v>35444</v>
      </c>
      <c r="I91" s="322">
        <v>73.7</v>
      </c>
    </row>
    <row r="92" spans="2:9" ht="18" customHeight="1" x14ac:dyDescent="0.2">
      <c r="B92" s="584" t="s">
        <v>65</v>
      </c>
      <c r="C92" s="117">
        <v>4058</v>
      </c>
      <c r="D92" s="117">
        <v>854</v>
      </c>
      <c r="E92" s="117">
        <v>90376</v>
      </c>
      <c r="F92" s="117">
        <v>2358968</v>
      </c>
      <c r="G92" s="117">
        <v>2449297</v>
      </c>
      <c r="H92" s="117">
        <v>52864</v>
      </c>
      <c r="I92" s="117">
        <v>70.2</v>
      </c>
    </row>
    <row r="93" spans="2:9" ht="18" customHeight="1" x14ac:dyDescent="0.2">
      <c r="B93" s="811">
        <v>2014</v>
      </c>
      <c r="C93" s="322">
        <v>3779.75</v>
      </c>
      <c r="D93" s="322">
        <v>9734</v>
      </c>
      <c r="E93" s="322">
        <v>695149</v>
      </c>
      <c r="F93" s="322">
        <v>29099150</v>
      </c>
      <c r="G93" s="322">
        <v>28485815</v>
      </c>
      <c r="H93" s="322">
        <v>605364</v>
      </c>
      <c r="I93" s="322">
        <v>78.400000000000006</v>
      </c>
    </row>
    <row r="94" spans="2:9" ht="18" customHeight="1" x14ac:dyDescent="0.2">
      <c r="B94" s="584" t="s">
        <v>0</v>
      </c>
      <c r="C94" s="117">
        <v>3804</v>
      </c>
      <c r="D94" s="117">
        <v>831</v>
      </c>
      <c r="E94" s="117">
        <v>58849</v>
      </c>
      <c r="F94" s="117">
        <v>2449522</v>
      </c>
      <c r="G94" s="117">
        <v>2434934</v>
      </c>
      <c r="H94" s="117">
        <v>59132</v>
      </c>
      <c r="I94" s="117">
        <v>79.099999999999994</v>
      </c>
    </row>
    <row r="95" spans="2:9" ht="18" customHeight="1" x14ac:dyDescent="0.2">
      <c r="B95" s="580" t="s">
        <v>1</v>
      </c>
      <c r="C95" s="322">
        <v>3780</v>
      </c>
      <c r="D95" s="322">
        <v>743</v>
      </c>
      <c r="E95" s="322">
        <v>53868</v>
      </c>
      <c r="F95" s="322">
        <v>2411225</v>
      </c>
      <c r="G95" s="322">
        <v>2486995</v>
      </c>
      <c r="H95" s="322">
        <v>35578</v>
      </c>
      <c r="I95" s="322">
        <v>75.2</v>
      </c>
    </row>
    <row r="96" spans="2:9" ht="18" customHeight="1" x14ac:dyDescent="0.2">
      <c r="B96" s="584" t="s">
        <v>2</v>
      </c>
      <c r="C96" s="117">
        <v>3762</v>
      </c>
      <c r="D96" s="117">
        <v>825</v>
      </c>
      <c r="E96" s="117">
        <v>66578</v>
      </c>
      <c r="F96" s="117">
        <v>2739763</v>
      </c>
      <c r="G96" s="117">
        <v>2628652</v>
      </c>
      <c r="H96" s="117">
        <v>41774</v>
      </c>
      <c r="I96" s="117">
        <v>78.900000000000006</v>
      </c>
    </row>
    <row r="97" spans="1:11" ht="18" customHeight="1" x14ac:dyDescent="0.2">
      <c r="B97" s="580" t="s">
        <v>3</v>
      </c>
      <c r="C97" s="322">
        <v>3755</v>
      </c>
      <c r="D97" s="322">
        <v>796</v>
      </c>
      <c r="E97" s="322">
        <v>56143</v>
      </c>
      <c r="F97" s="322">
        <v>2363758</v>
      </c>
      <c r="G97" s="322">
        <v>2197386</v>
      </c>
      <c r="H97" s="322">
        <v>63696</v>
      </c>
      <c r="I97" s="322">
        <v>77.8</v>
      </c>
    </row>
    <row r="98" spans="1:11" ht="18" customHeight="1" x14ac:dyDescent="0.2">
      <c r="B98" s="584" t="s">
        <v>4</v>
      </c>
      <c r="C98" s="117">
        <v>3795</v>
      </c>
      <c r="D98" s="117">
        <v>836</v>
      </c>
      <c r="E98" s="117">
        <v>60563</v>
      </c>
      <c r="F98" s="117">
        <v>2420232</v>
      </c>
      <c r="G98" s="117">
        <v>2209003</v>
      </c>
      <c r="H98" s="117">
        <v>75267</v>
      </c>
      <c r="I98" s="117">
        <v>77.900000000000006</v>
      </c>
    </row>
    <row r="99" spans="1:11" ht="18" customHeight="1" x14ac:dyDescent="0.2">
      <c r="B99" s="580" t="s">
        <v>5</v>
      </c>
      <c r="C99" s="322">
        <v>3782</v>
      </c>
      <c r="D99" s="322">
        <v>809</v>
      </c>
      <c r="E99" s="322">
        <v>54675</v>
      </c>
      <c r="F99" s="322">
        <v>2447139</v>
      </c>
      <c r="G99" s="322">
        <v>2281719</v>
      </c>
      <c r="H99" s="322">
        <v>74203</v>
      </c>
      <c r="I99" s="322">
        <v>81.400000000000006</v>
      </c>
    </row>
    <row r="100" spans="1:11" ht="18" customHeight="1" x14ac:dyDescent="0.2">
      <c r="B100" s="584" t="s">
        <v>60</v>
      </c>
      <c r="C100" s="117">
        <v>3747</v>
      </c>
      <c r="D100" s="117">
        <v>835</v>
      </c>
      <c r="E100" s="117">
        <v>56576</v>
      </c>
      <c r="F100" s="117">
        <v>2330716</v>
      </c>
      <c r="G100" s="117">
        <v>2370230</v>
      </c>
      <c r="H100" s="117">
        <v>75472</v>
      </c>
      <c r="I100" s="117">
        <v>78</v>
      </c>
    </row>
    <row r="101" spans="1:11" ht="18" customHeight="1" x14ac:dyDescent="0.2">
      <c r="B101" s="580" t="s">
        <v>61</v>
      </c>
      <c r="C101" s="322">
        <v>3801</v>
      </c>
      <c r="D101" s="322">
        <v>833</v>
      </c>
      <c r="E101" s="322">
        <v>53286</v>
      </c>
      <c r="F101" s="322">
        <v>2374018</v>
      </c>
      <c r="G101" s="322">
        <v>2285469</v>
      </c>
      <c r="H101" s="322">
        <v>58260</v>
      </c>
      <c r="I101" s="322">
        <v>79.099999999999994</v>
      </c>
    </row>
    <row r="102" spans="1:11" ht="18" customHeight="1" x14ac:dyDescent="0.2">
      <c r="B102" s="584" t="s">
        <v>62</v>
      </c>
      <c r="C102" s="117">
        <v>3776</v>
      </c>
      <c r="D102" s="117">
        <v>797</v>
      </c>
      <c r="E102" s="117">
        <v>51317</v>
      </c>
      <c r="F102" s="117">
        <v>2193991</v>
      </c>
      <c r="G102" s="117">
        <v>2275752</v>
      </c>
      <c r="H102" s="117">
        <v>48012</v>
      </c>
      <c r="I102" s="117">
        <v>77.400000000000006</v>
      </c>
    </row>
    <row r="103" spans="1:11" ht="18" customHeight="1" x14ac:dyDescent="0.2">
      <c r="B103" s="580" t="s">
        <v>63</v>
      </c>
      <c r="C103" s="322">
        <v>3783</v>
      </c>
      <c r="D103" s="322">
        <v>825</v>
      </c>
      <c r="E103" s="322">
        <v>51880</v>
      </c>
      <c r="F103" s="322">
        <v>2630543</v>
      </c>
      <c r="G103" s="322">
        <v>2532468</v>
      </c>
      <c r="H103" s="322" t="s">
        <v>356</v>
      </c>
      <c r="I103" s="322">
        <v>79.8</v>
      </c>
    </row>
    <row r="104" spans="1:11" ht="18" customHeight="1" x14ac:dyDescent="0.2">
      <c r="B104" s="584" t="s">
        <v>64</v>
      </c>
      <c r="C104" s="117">
        <v>3782</v>
      </c>
      <c r="D104" s="117">
        <v>802</v>
      </c>
      <c r="E104" s="117">
        <v>50795</v>
      </c>
      <c r="F104" s="117">
        <v>2472679</v>
      </c>
      <c r="G104" s="117">
        <v>2423562</v>
      </c>
      <c r="H104" s="117">
        <v>30282</v>
      </c>
      <c r="I104" s="117">
        <v>78.8</v>
      </c>
    </row>
    <row r="105" spans="1:11" ht="18" customHeight="1" x14ac:dyDescent="0.2">
      <c r="B105" s="580" t="s">
        <v>65</v>
      </c>
      <c r="C105" s="322">
        <v>3790</v>
      </c>
      <c r="D105" s="322">
        <v>802</v>
      </c>
      <c r="E105" s="322">
        <v>80619</v>
      </c>
      <c r="F105" s="322">
        <v>2265564</v>
      </c>
      <c r="G105" s="322">
        <v>2359645</v>
      </c>
      <c r="H105" s="322">
        <v>43688</v>
      </c>
      <c r="I105" s="322">
        <v>77.099999999999994</v>
      </c>
    </row>
    <row r="106" spans="1:11" ht="18" customHeight="1" x14ac:dyDescent="0.2">
      <c r="B106" s="143">
        <v>2013</v>
      </c>
      <c r="C106" s="117">
        <v>3760</v>
      </c>
      <c r="D106" s="117">
        <v>9655</v>
      </c>
      <c r="E106" s="117">
        <v>785781</v>
      </c>
      <c r="F106" s="117">
        <v>28697964</v>
      </c>
      <c r="G106" s="117">
        <v>28257313</v>
      </c>
      <c r="H106" s="117">
        <v>405840</v>
      </c>
      <c r="I106" s="117">
        <v>79.3</v>
      </c>
    </row>
    <row r="107" spans="1:11" ht="18" customHeight="1" x14ac:dyDescent="0.2">
      <c r="B107" s="193">
        <v>2012</v>
      </c>
      <c r="C107" s="322">
        <v>3633</v>
      </c>
      <c r="D107" s="322">
        <v>9276</v>
      </c>
      <c r="E107" s="322">
        <v>730367</v>
      </c>
      <c r="F107" s="322">
        <v>26376950</v>
      </c>
      <c r="G107" s="322">
        <v>26705842</v>
      </c>
      <c r="H107" s="322">
        <v>210317</v>
      </c>
      <c r="I107" s="322">
        <v>77.8</v>
      </c>
    </row>
    <row r="108" spans="1:11" s="548" customFormat="1" ht="18" customHeight="1" x14ac:dyDescent="0.2">
      <c r="A108" s="7"/>
      <c r="B108" s="143">
        <v>2011</v>
      </c>
      <c r="C108" s="117">
        <v>3451.75</v>
      </c>
      <c r="D108" s="117">
        <v>8801</v>
      </c>
      <c r="E108" s="117">
        <v>718166</v>
      </c>
      <c r="F108" s="117">
        <v>24052080</v>
      </c>
      <c r="G108" s="117">
        <v>23764566</v>
      </c>
      <c r="H108" s="117">
        <v>172772</v>
      </c>
      <c r="I108" s="117">
        <v>73</v>
      </c>
      <c r="J108" s="7"/>
      <c r="K108" s="7"/>
    </row>
    <row r="109" spans="1:11" ht="18" customHeight="1" x14ac:dyDescent="0.2">
      <c r="B109" s="193">
        <v>2010</v>
      </c>
      <c r="C109" s="322">
        <v>3264.0833333333335</v>
      </c>
      <c r="D109" s="322">
        <v>7997</v>
      </c>
      <c r="E109" s="322">
        <v>686743</v>
      </c>
      <c r="F109" s="322">
        <v>21622852</v>
      </c>
      <c r="G109" s="322">
        <v>21432352</v>
      </c>
      <c r="H109" s="322">
        <v>138569</v>
      </c>
      <c r="I109" s="322">
        <v>77.599999999999994</v>
      </c>
    </row>
    <row r="110" spans="1:11" ht="18" customHeight="1" x14ac:dyDescent="0.2">
      <c r="B110" s="143">
        <v>2009</v>
      </c>
      <c r="C110" s="117">
        <v>3348</v>
      </c>
      <c r="D110" s="117">
        <v>8005</v>
      </c>
      <c r="E110" s="117">
        <v>686743</v>
      </c>
      <c r="F110" s="117">
        <v>21467848</v>
      </c>
      <c r="G110" s="117">
        <v>21239581</v>
      </c>
      <c r="H110" s="117">
        <v>138569</v>
      </c>
      <c r="I110" s="117">
        <v>77</v>
      </c>
    </row>
    <row r="111" spans="1:11" ht="6.95" customHeight="1" thickBot="1" x14ac:dyDescent="0.25">
      <c r="A111" s="548"/>
      <c r="B111" s="588"/>
      <c r="C111" s="611"/>
      <c r="D111" s="611"/>
      <c r="E111" s="504"/>
      <c r="F111" s="306"/>
      <c r="G111" s="306"/>
      <c r="H111" s="611"/>
      <c r="I111" s="504"/>
      <c r="J111" s="548"/>
      <c r="K111" s="548"/>
    </row>
    <row r="112" spans="1:11" ht="27.75" customHeight="1" x14ac:dyDescent="0.2">
      <c r="B112" s="957" t="s">
        <v>359</v>
      </c>
      <c r="C112" s="957"/>
      <c r="D112" s="957"/>
      <c r="E112" s="957"/>
      <c r="F112" s="957"/>
      <c r="G112" s="957"/>
      <c r="H112" s="957"/>
      <c r="I112" s="957"/>
    </row>
    <row r="113" spans="2:10" x14ac:dyDescent="0.2">
      <c r="B113" s="874" t="s">
        <v>604</v>
      </c>
      <c r="C113" s="874"/>
      <c r="D113" s="874"/>
      <c r="E113" s="874"/>
      <c r="F113" s="874"/>
      <c r="G113" s="874"/>
      <c r="H113" s="874"/>
      <c r="I113" s="874"/>
    </row>
    <row r="114" spans="2:10" x14ac:dyDescent="0.2">
      <c r="B114" s="905" t="s">
        <v>483</v>
      </c>
      <c r="C114" s="905"/>
      <c r="D114" s="905"/>
      <c r="E114" s="905"/>
      <c r="F114" s="905"/>
      <c r="G114" s="905"/>
      <c r="H114" s="905"/>
      <c r="I114" s="905"/>
      <c r="J114" s="905"/>
    </row>
    <row r="115" spans="2:10" x14ac:dyDescent="0.2">
      <c r="B115" s="358" t="s">
        <v>293</v>
      </c>
      <c r="C115" s="10"/>
      <c r="D115" s="10"/>
      <c r="E115" s="10"/>
      <c r="F115" s="10"/>
      <c r="G115" s="10"/>
      <c r="H115" s="10"/>
      <c r="I115" s="10"/>
    </row>
    <row r="116" spans="2:10" ht="10.5" customHeight="1" x14ac:dyDescent="0.2">
      <c r="C116" s="10"/>
      <c r="D116" s="10"/>
      <c r="E116" s="10"/>
      <c r="F116" s="10"/>
      <c r="G116" s="10"/>
      <c r="H116" s="10"/>
      <c r="I116" s="10"/>
    </row>
    <row r="117" spans="2:10" ht="10.5" customHeight="1" x14ac:dyDescent="0.2">
      <c r="C117" s="10"/>
      <c r="D117" s="10"/>
      <c r="E117" s="10"/>
      <c r="F117" s="10"/>
      <c r="G117" s="10"/>
      <c r="H117" s="10"/>
      <c r="I117" s="10"/>
    </row>
    <row r="118" spans="2:10" ht="10.5" customHeight="1" x14ac:dyDescent="0.2">
      <c r="C118" s="10"/>
      <c r="D118" s="10"/>
      <c r="E118" s="10"/>
      <c r="F118" s="10"/>
      <c r="G118" s="10"/>
      <c r="H118" s="10"/>
      <c r="I118" s="10"/>
    </row>
    <row r="119" spans="2:10" ht="10.5" customHeight="1" x14ac:dyDescent="0.2">
      <c r="B119" s="612"/>
      <c r="C119" s="10"/>
      <c r="D119" s="10"/>
      <c r="E119" s="10"/>
      <c r="F119" s="10"/>
      <c r="G119" s="10"/>
      <c r="H119" s="10"/>
      <c r="I119" s="10"/>
    </row>
    <row r="120" spans="2:10" x14ac:dyDescent="0.2">
      <c r="B120" s="613"/>
      <c r="C120" s="613"/>
      <c r="D120" s="613"/>
      <c r="E120" s="613"/>
      <c r="F120" s="613"/>
      <c r="G120" s="613"/>
      <c r="H120" s="613"/>
      <c r="I120" s="613"/>
    </row>
    <row r="121" spans="2:10" x14ac:dyDescent="0.2">
      <c r="C121" s="10"/>
      <c r="D121" s="10"/>
      <c r="E121" s="10"/>
      <c r="F121" s="10"/>
      <c r="G121" s="10"/>
      <c r="H121" s="10"/>
      <c r="I121" s="10"/>
    </row>
    <row r="122" spans="2:10" x14ac:dyDescent="0.2">
      <c r="B122" s="2"/>
    </row>
    <row r="129" spans="2:2" x14ac:dyDescent="0.2">
      <c r="B129" s="614"/>
    </row>
    <row r="130" spans="2:2" ht="14.25" x14ac:dyDescent="0.2">
      <c r="B130" s="615"/>
    </row>
  </sheetData>
  <mergeCells count="6">
    <mergeCell ref="B114:J114"/>
    <mergeCell ref="A2:I2"/>
    <mergeCell ref="A3:I3"/>
    <mergeCell ref="B34:B35"/>
    <mergeCell ref="E35:H35"/>
    <mergeCell ref="B112:I112"/>
  </mergeCells>
  <hyperlinks>
    <hyperlink ref="K32"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00FF"/>
  </sheetPr>
  <dimension ref="B2:K89"/>
  <sheetViews>
    <sheetView showGridLines="0" view="pageBreakPreview" zoomScaleNormal="100" zoomScaleSheetLayoutView="100" workbookViewId="0">
      <pane ySplit="5" topLeftCell="A75" activePane="bottomLeft" state="frozen"/>
      <selection activeCell="B14" sqref="B14"/>
      <selection pane="bottomLeft" activeCell="B14" sqref="B14"/>
    </sheetView>
  </sheetViews>
  <sheetFormatPr baseColWidth="10" defaultColWidth="11.42578125" defaultRowHeight="12.75" x14ac:dyDescent="0.2"/>
  <cols>
    <col min="1" max="1" width="1.7109375" style="7" customWidth="1"/>
    <col min="2" max="2" width="20.140625" style="7" customWidth="1"/>
    <col min="3" max="3" width="14.140625" style="7" customWidth="1"/>
    <col min="4" max="4" width="17.28515625" style="7" customWidth="1"/>
    <col min="5" max="5" width="18.42578125" style="7" customWidth="1"/>
    <col min="6" max="6" width="14.7109375" style="7" customWidth="1"/>
    <col min="7" max="7" width="17.5703125" style="7" customWidth="1"/>
    <col min="8" max="8" width="15.85546875" style="7" customWidth="1"/>
    <col min="9" max="9" width="15" style="7" customWidth="1"/>
    <col min="10" max="10" width="2.7109375" style="7" customWidth="1"/>
    <col min="11" max="16384" width="11.42578125" style="7"/>
  </cols>
  <sheetData>
    <row r="2" spans="2:11" ht="15.75" x14ac:dyDescent="0.25">
      <c r="B2" s="90" t="s">
        <v>572</v>
      </c>
      <c r="K2" s="53" t="s">
        <v>188</v>
      </c>
    </row>
    <row r="3" spans="2:11" ht="8.1" customHeight="1" x14ac:dyDescent="0.2">
      <c r="B3" s="9"/>
    </row>
    <row r="4" spans="2:11" ht="58.5" customHeight="1" thickBot="1" x14ac:dyDescent="0.25">
      <c r="B4" s="958" t="s">
        <v>119</v>
      </c>
      <c r="C4" s="616" t="s">
        <v>285</v>
      </c>
      <c r="D4" s="617" t="s">
        <v>105</v>
      </c>
      <c r="E4" s="617" t="s">
        <v>109</v>
      </c>
      <c r="F4" s="617" t="s">
        <v>110</v>
      </c>
      <c r="G4" s="617" t="s">
        <v>111</v>
      </c>
      <c r="H4" s="617" t="s">
        <v>204</v>
      </c>
      <c r="I4" s="618" t="s">
        <v>286</v>
      </c>
    </row>
    <row r="5" spans="2:11" ht="30" customHeight="1" x14ac:dyDescent="0.2">
      <c r="B5" s="959"/>
      <c r="C5" s="605" t="s">
        <v>423</v>
      </c>
      <c r="D5" s="487" t="s">
        <v>106</v>
      </c>
      <c r="E5" s="960" t="s">
        <v>107</v>
      </c>
      <c r="F5" s="961"/>
      <c r="G5" s="961"/>
      <c r="H5" s="962"/>
      <c r="I5" s="607" t="s">
        <v>108</v>
      </c>
    </row>
    <row r="6" spans="2:11" ht="3.75" customHeight="1" thickBot="1" x14ac:dyDescent="0.25">
      <c r="B6" s="183"/>
      <c r="C6" s="183"/>
      <c r="D6" s="183"/>
      <c r="E6" s="183"/>
      <c r="F6" s="183"/>
      <c r="G6" s="183"/>
      <c r="H6" s="183"/>
      <c r="I6" s="183"/>
      <c r="J6" s="619"/>
    </row>
    <row r="7" spans="2:11" ht="3.75" customHeight="1" x14ac:dyDescent="0.2">
      <c r="B7" s="21"/>
      <c r="C7" s="21"/>
      <c r="D7" s="21"/>
      <c r="E7" s="21"/>
      <c r="F7" s="21"/>
      <c r="G7" s="21"/>
      <c r="H7" s="21"/>
      <c r="I7" s="21"/>
      <c r="J7" s="619"/>
    </row>
    <row r="8" spans="2:11" ht="18" customHeight="1" x14ac:dyDescent="0.2">
      <c r="B8" s="818" t="s">
        <v>563</v>
      </c>
      <c r="C8" s="509"/>
      <c r="D8" s="509"/>
      <c r="E8" s="500"/>
      <c r="F8" s="526"/>
      <c r="G8" s="509"/>
      <c r="H8" s="509"/>
      <c r="I8" s="500"/>
      <c r="J8" s="619"/>
    </row>
    <row r="9" spans="2:11" ht="18" customHeight="1" x14ac:dyDescent="0.2">
      <c r="B9" s="820" t="s">
        <v>0</v>
      </c>
      <c r="C9" s="117">
        <v>14604</v>
      </c>
      <c r="D9" s="117">
        <v>3043</v>
      </c>
      <c r="E9" s="117">
        <v>109093</v>
      </c>
      <c r="F9" s="117">
        <v>4613543</v>
      </c>
      <c r="G9" s="117">
        <v>4500256</v>
      </c>
      <c r="H9" s="117">
        <v>14205</v>
      </c>
      <c r="I9" s="117">
        <v>74.099999999999994</v>
      </c>
      <c r="J9" s="619"/>
    </row>
    <row r="10" spans="2:11" ht="18" customHeight="1" x14ac:dyDescent="0.2">
      <c r="B10" s="821" t="s">
        <v>1</v>
      </c>
      <c r="C10" s="322">
        <v>14751</v>
      </c>
      <c r="D10" s="322">
        <v>2836</v>
      </c>
      <c r="E10" s="322">
        <v>115606</v>
      </c>
      <c r="F10" s="322">
        <v>4218447</v>
      </c>
      <c r="G10" s="322">
        <v>4151743</v>
      </c>
      <c r="H10" s="322">
        <v>10842</v>
      </c>
      <c r="I10" s="322">
        <v>73.5</v>
      </c>
      <c r="J10" s="619"/>
    </row>
    <row r="11" spans="2:11" ht="18" customHeight="1" x14ac:dyDescent="0.2">
      <c r="B11" s="817" t="s">
        <v>459</v>
      </c>
      <c r="C11" s="151">
        <v>14462.75</v>
      </c>
      <c r="D11" s="151">
        <v>36124</v>
      </c>
      <c r="E11" s="151">
        <v>1354320</v>
      </c>
      <c r="F11" s="151">
        <v>52262551</v>
      </c>
      <c r="G11" s="151">
        <v>51344123</v>
      </c>
      <c r="H11" s="151">
        <v>222391</v>
      </c>
      <c r="I11" s="151">
        <v>75.11666666666666</v>
      </c>
      <c r="J11" s="619"/>
    </row>
    <row r="12" spans="2:11" ht="18" customHeight="1" x14ac:dyDescent="0.2">
      <c r="B12" s="821" t="s">
        <v>0</v>
      </c>
      <c r="C12" s="322">
        <v>14371</v>
      </c>
      <c r="D12" s="322">
        <v>2994</v>
      </c>
      <c r="E12" s="322">
        <v>99428</v>
      </c>
      <c r="F12" s="322">
        <v>4261548</v>
      </c>
      <c r="G12" s="322">
        <v>4106769</v>
      </c>
      <c r="H12" s="322">
        <v>15729</v>
      </c>
      <c r="I12" s="322">
        <v>73.7</v>
      </c>
      <c r="J12" s="619"/>
    </row>
    <row r="13" spans="2:11" ht="18" customHeight="1" x14ac:dyDescent="0.2">
      <c r="B13" s="820" t="s">
        <v>1</v>
      </c>
      <c r="C13" s="117">
        <v>14323</v>
      </c>
      <c r="D13" s="117">
        <v>2795</v>
      </c>
      <c r="E13" s="117">
        <v>103866</v>
      </c>
      <c r="F13" s="117">
        <v>3913404</v>
      </c>
      <c r="G13" s="117">
        <v>3949308</v>
      </c>
      <c r="H13" s="117">
        <v>16013</v>
      </c>
      <c r="I13" s="117">
        <v>73.7</v>
      </c>
      <c r="J13" s="619"/>
    </row>
    <row r="14" spans="2:11" ht="18" customHeight="1" x14ac:dyDescent="0.2">
      <c r="B14" s="821" t="s">
        <v>2</v>
      </c>
      <c r="C14" s="322">
        <v>14394</v>
      </c>
      <c r="D14" s="322">
        <v>3020</v>
      </c>
      <c r="E14" s="322">
        <v>106102</v>
      </c>
      <c r="F14" s="322">
        <v>4424427</v>
      </c>
      <c r="G14" s="322">
        <v>4442855</v>
      </c>
      <c r="H14" s="322">
        <v>20734</v>
      </c>
      <c r="I14" s="322">
        <v>74.599999999999994</v>
      </c>
      <c r="J14" s="619"/>
    </row>
    <row r="15" spans="2:11" ht="18" customHeight="1" x14ac:dyDescent="0.2">
      <c r="B15" s="820" t="s">
        <v>3</v>
      </c>
      <c r="C15" s="117">
        <v>14486</v>
      </c>
      <c r="D15" s="117">
        <v>2942</v>
      </c>
      <c r="E15" s="117">
        <v>108772</v>
      </c>
      <c r="F15" s="117">
        <v>4289928</v>
      </c>
      <c r="G15" s="117">
        <v>4240899</v>
      </c>
      <c r="H15" s="117">
        <v>17687</v>
      </c>
      <c r="I15" s="117">
        <v>73.5</v>
      </c>
      <c r="J15" s="619"/>
    </row>
    <row r="16" spans="2:11" ht="18" customHeight="1" x14ac:dyDescent="0.2">
      <c r="B16" s="821" t="s">
        <v>4</v>
      </c>
      <c r="C16" s="322">
        <v>14454</v>
      </c>
      <c r="D16" s="322">
        <v>3016</v>
      </c>
      <c r="E16" s="322">
        <v>105067</v>
      </c>
      <c r="F16" s="322">
        <v>4393163</v>
      </c>
      <c r="G16" s="322">
        <v>4379325</v>
      </c>
      <c r="H16" s="322">
        <v>20242</v>
      </c>
      <c r="I16" s="322">
        <v>75</v>
      </c>
      <c r="J16" s="619"/>
    </row>
    <row r="17" spans="2:10" ht="18" customHeight="1" x14ac:dyDescent="0.2">
      <c r="B17" s="820" t="s">
        <v>5</v>
      </c>
      <c r="C17" s="117">
        <v>14391</v>
      </c>
      <c r="D17" s="117">
        <v>3019</v>
      </c>
      <c r="E17" s="117">
        <v>108937</v>
      </c>
      <c r="F17" s="117">
        <v>4422777</v>
      </c>
      <c r="G17" s="117">
        <v>4392076</v>
      </c>
      <c r="H17" s="117">
        <v>17419</v>
      </c>
      <c r="I17" s="117">
        <v>72.2</v>
      </c>
      <c r="J17" s="619"/>
    </row>
    <row r="18" spans="2:10" ht="18" customHeight="1" x14ac:dyDescent="0.2">
      <c r="B18" s="821" t="s">
        <v>60</v>
      </c>
      <c r="C18" s="322">
        <v>14510</v>
      </c>
      <c r="D18" s="322">
        <v>3059</v>
      </c>
      <c r="E18" s="322">
        <v>104921</v>
      </c>
      <c r="F18" s="322">
        <v>4352855</v>
      </c>
      <c r="G18" s="322">
        <v>4288681</v>
      </c>
      <c r="H18" s="322">
        <v>18276</v>
      </c>
      <c r="I18" s="322">
        <v>74.599999999999994</v>
      </c>
      <c r="J18" s="619"/>
    </row>
    <row r="19" spans="2:10" ht="18" customHeight="1" x14ac:dyDescent="0.2">
      <c r="B19" s="820" t="s">
        <v>61</v>
      </c>
      <c r="C19" s="117">
        <v>14579</v>
      </c>
      <c r="D19" s="117">
        <v>3154</v>
      </c>
      <c r="E19" s="117">
        <v>113797</v>
      </c>
      <c r="F19" s="117">
        <v>4588839</v>
      </c>
      <c r="G19" s="117">
        <v>4462824</v>
      </c>
      <c r="H19" s="117">
        <v>18646</v>
      </c>
      <c r="I19" s="117">
        <v>76.900000000000006</v>
      </c>
      <c r="J19" s="619"/>
    </row>
    <row r="20" spans="2:10" ht="18" customHeight="1" x14ac:dyDescent="0.2">
      <c r="B20" s="821" t="s">
        <v>62</v>
      </c>
      <c r="C20" s="322">
        <v>14489</v>
      </c>
      <c r="D20" s="322">
        <v>2973</v>
      </c>
      <c r="E20" s="322">
        <v>104032</v>
      </c>
      <c r="F20" s="322">
        <v>4572619</v>
      </c>
      <c r="G20" s="322">
        <v>4429164</v>
      </c>
      <c r="H20" s="322">
        <v>13305</v>
      </c>
      <c r="I20" s="322">
        <v>77.3</v>
      </c>
      <c r="J20" s="619"/>
    </row>
    <row r="21" spans="2:10" ht="18" customHeight="1" x14ac:dyDescent="0.2">
      <c r="B21" s="820" t="s">
        <v>63</v>
      </c>
      <c r="C21" s="117">
        <v>14423</v>
      </c>
      <c r="D21" s="117">
        <v>3119</v>
      </c>
      <c r="E21" s="117">
        <v>116612</v>
      </c>
      <c r="F21" s="117">
        <v>4431959</v>
      </c>
      <c r="G21" s="117">
        <v>4242522</v>
      </c>
      <c r="H21" s="117">
        <v>7978</v>
      </c>
      <c r="I21" s="117">
        <v>79.5</v>
      </c>
      <c r="J21" s="619"/>
    </row>
    <row r="22" spans="2:10" ht="18" customHeight="1" x14ac:dyDescent="0.2">
      <c r="B22" s="821" t="s">
        <v>64</v>
      </c>
      <c r="C22" s="322">
        <v>14524</v>
      </c>
      <c r="D22" s="322">
        <v>3033</v>
      </c>
      <c r="E22" s="322">
        <v>112962</v>
      </c>
      <c r="F22" s="322">
        <v>4448977</v>
      </c>
      <c r="G22" s="322">
        <v>4378949</v>
      </c>
      <c r="H22" s="322">
        <v>43953</v>
      </c>
      <c r="I22" s="322">
        <v>75</v>
      </c>
      <c r="J22" s="619"/>
    </row>
    <row r="23" spans="2:10" ht="18" customHeight="1" x14ac:dyDescent="0.2">
      <c r="B23" s="820" t="s">
        <v>65</v>
      </c>
      <c r="C23" s="117">
        <v>14609</v>
      </c>
      <c r="D23" s="117">
        <v>3000</v>
      </c>
      <c r="E23" s="117">
        <v>169824</v>
      </c>
      <c r="F23" s="117">
        <v>4162055</v>
      </c>
      <c r="G23" s="117">
        <v>4030751</v>
      </c>
      <c r="H23" s="117">
        <v>12409</v>
      </c>
      <c r="I23" s="117">
        <v>75.400000000000006</v>
      </c>
      <c r="J23" s="619"/>
    </row>
    <row r="24" spans="2:10" ht="18" customHeight="1" x14ac:dyDescent="0.2">
      <c r="B24" s="818">
        <v>2017</v>
      </c>
      <c r="C24" s="322">
        <v>14379.416666666666</v>
      </c>
      <c r="D24" s="322">
        <v>35787</v>
      </c>
      <c r="E24" s="322">
        <v>1260779</v>
      </c>
      <c r="F24" s="322">
        <v>48637472</v>
      </c>
      <c r="G24" s="322">
        <v>48545020</v>
      </c>
      <c r="H24" s="322">
        <v>159120</v>
      </c>
      <c r="I24" s="322">
        <v>75.50833333333334</v>
      </c>
      <c r="J24" s="619"/>
    </row>
    <row r="25" spans="2:10" ht="18" customHeight="1" x14ac:dyDescent="0.2">
      <c r="B25" s="820" t="s">
        <v>0</v>
      </c>
      <c r="C25" s="117">
        <v>14051</v>
      </c>
      <c r="D25" s="117">
        <v>2919</v>
      </c>
      <c r="E25" s="117">
        <v>94114</v>
      </c>
      <c r="F25" s="117">
        <v>4070182</v>
      </c>
      <c r="G25" s="117">
        <v>3876769</v>
      </c>
      <c r="H25" s="117">
        <v>14920</v>
      </c>
      <c r="I25" s="117">
        <v>74.2</v>
      </c>
      <c r="J25" s="619"/>
    </row>
    <row r="26" spans="2:10" ht="18" customHeight="1" x14ac:dyDescent="0.2">
      <c r="B26" s="821" t="s">
        <v>1</v>
      </c>
      <c r="C26" s="322">
        <v>14222</v>
      </c>
      <c r="D26" s="322">
        <v>2770</v>
      </c>
      <c r="E26" s="322">
        <v>99216</v>
      </c>
      <c r="F26" s="322">
        <v>3797603</v>
      </c>
      <c r="G26" s="322">
        <v>3664877</v>
      </c>
      <c r="H26" s="322">
        <v>9590</v>
      </c>
      <c r="I26" s="322">
        <v>74</v>
      </c>
      <c r="J26" s="619"/>
    </row>
    <row r="27" spans="2:10" ht="18" customHeight="1" x14ac:dyDescent="0.2">
      <c r="B27" s="820" t="s">
        <v>2</v>
      </c>
      <c r="C27" s="117">
        <v>14294</v>
      </c>
      <c r="D27" s="117">
        <v>3002</v>
      </c>
      <c r="E27" s="117">
        <v>105272</v>
      </c>
      <c r="F27" s="117">
        <v>4152291</v>
      </c>
      <c r="G27" s="117">
        <v>4137536</v>
      </c>
      <c r="H27" s="117">
        <v>16286</v>
      </c>
      <c r="I27" s="117">
        <v>77.099999999999994</v>
      </c>
      <c r="J27" s="619"/>
    </row>
    <row r="28" spans="2:10" ht="18" customHeight="1" x14ac:dyDescent="0.2">
      <c r="B28" s="821" t="s">
        <v>3</v>
      </c>
      <c r="C28" s="322">
        <v>14316</v>
      </c>
      <c r="D28" s="322">
        <v>2823</v>
      </c>
      <c r="E28" s="322">
        <v>102012</v>
      </c>
      <c r="F28" s="322">
        <v>3862829</v>
      </c>
      <c r="G28" s="322">
        <v>3871024</v>
      </c>
      <c r="H28" s="322">
        <v>14217</v>
      </c>
      <c r="I28" s="322">
        <v>73</v>
      </c>
      <c r="J28" s="619"/>
    </row>
    <row r="29" spans="2:10" ht="18" customHeight="1" x14ac:dyDescent="0.2">
      <c r="B29" s="820" t="s">
        <v>4</v>
      </c>
      <c r="C29" s="117">
        <v>14301</v>
      </c>
      <c r="D29" s="117">
        <v>2978</v>
      </c>
      <c r="E29" s="117">
        <v>96515</v>
      </c>
      <c r="F29" s="117">
        <v>4157717</v>
      </c>
      <c r="G29" s="117">
        <v>4195609</v>
      </c>
      <c r="H29" s="117">
        <v>15026</v>
      </c>
      <c r="I29" s="117">
        <v>75.2</v>
      </c>
      <c r="J29" s="619"/>
    </row>
    <row r="30" spans="2:10" ht="18" customHeight="1" x14ac:dyDescent="0.2">
      <c r="B30" s="821" t="s">
        <v>5</v>
      </c>
      <c r="C30" s="322">
        <v>14324</v>
      </c>
      <c r="D30" s="322">
        <v>3026</v>
      </c>
      <c r="E30" s="322">
        <v>103791</v>
      </c>
      <c r="F30" s="322">
        <v>4340696</v>
      </c>
      <c r="G30" s="322">
        <v>4255319</v>
      </c>
      <c r="H30" s="322">
        <v>13887</v>
      </c>
      <c r="I30" s="322">
        <v>76.400000000000006</v>
      </c>
      <c r="J30" s="619"/>
    </row>
    <row r="31" spans="2:10" ht="18" customHeight="1" x14ac:dyDescent="0.2">
      <c r="B31" s="820" t="s">
        <v>60</v>
      </c>
      <c r="C31" s="117">
        <v>14503</v>
      </c>
      <c r="D31" s="117">
        <v>3012</v>
      </c>
      <c r="E31" s="117">
        <v>100865</v>
      </c>
      <c r="F31" s="117">
        <v>3819951</v>
      </c>
      <c r="G31" s="117">
        <v>3948033</v>
      </c>
      <c r="H31" s="117">
        <v>12824</v>
      </c>
      <c r="I31" s="117">
        <v>75.900000000000006</v>
      </c>
      <c r="J31" s="619"/>
    </row>
    <row r="32" spans="2:10" ht="18" customHeight="1" x14ac:dyDescent="0.2">
      <c r="B32" s="821" t="s">
        <v>61</v>
      </c>
      <c r="C32" s="322">
        <v>14502</v>
      </c>
      <c r="D32" s="322">
        <v>3107</v>
      </c>
      <c r="E32" s="322">
        <v>102560</v>
      </c>
      <c r="F32" s="322">
        <v>4143229</v>
      </c>
      <c r="G32" s="322">
        <v>4178965</v>
      </c>
      <c r="H32" s="322">
        <v>15826</v>
      </c>
      <c r="I32" s="322">
        <v>79</v>
      </c>
      <c r="J32" s="619"/>
    </row>
    <row r="33" spans="2:10" ht="18" customHeight="1" x14ac:dyDescent="0.2">
      <c r="B33" s="820" t="s">
        <v>62</v>
      </c>
      <c r="C33" s="117">
        <v>14519</v>
      </c>
      <c r="D33" s="117">
        <v>2995</v>
      </c>
      <c r="E33" s="117">
        <v>99638</v>
      </c>
      <c r="F33" s="117">
        <v>4076529</v>
      </c>
      <c r="G33" s="117">
        <v>4127027</v>
      </c>
      <c r="H33" s="117">
        <v>11742</v>
      </c>
      <c r="I33" s="117">
        <v>77</v>
      </c>
      <c r="J33" s="619"/>
    </row>
    <row r="34" spans="2:10" ht="18" customHeight="1" x14ac:dyDescent="0.2">
      <c r="B34" s="821" t="s">
        <v>63</v>
      </c>
      <c r="C34" s="322">
        <v>14471</v>
      </c>
      <c r="D34" s="322">
        <v>3064</v>
      </c>
      <c r="E34" s="322">
        <v>103878</v>
      </c>
      <c r="F34" s="322">
        <v>4206864</v>
      </c>
      <c r="G34" s="322">
        <v>4212368</v>
      </c>
      <c r="H34" s="322">
        <v>6069</v>
      </c>
      <c r="I34" s="322">
        <v>77.2</v>
      </c>
      <c r="J34" s="619"/>
    </row>
    <row r="35" spans="2:10" ht="18" customHeight="1" x14ac:dyDescent="0.2">
      <c r="B35" s="820" t="s">
        <v>64</v>
      </c>
      <c r="C35" s="117">
        <v>14523</v>
      </c>
      <c r="D35" s="117">
        <v>3022</v>
      </c>
      <c r="E35" s="117">
        <v>98048</v>
      </c>
      <c r="F35" s="117">
        <v>4088868</v>
      </c>
      <c r="G35" s="117">
        <v>4074743</v>
      </c>
      <c r="H35" s="117">
        <v>15173</v>
      </c>
      <c r="I35" s="117">
        <v>73.5</v>
      </c>
      <c r="J35" s="619"/>
    </row>
    <row r="36" spans="2:10" ht="18" customHeight="1" x14ac:dyDescent="0.2">
      <c r="B36" s="821" t="s">
        <v>65</v>
      </c>
      <c r="C36" s="322">
        <v>14527</v>
      </c>
      <c r="D36" s="322">
        <v>3069</v>
      </c>
      <c r="E36" s="322">
        <v>154870</v>
      </c>
      <c r="F36" s="322">
        <v>3920713</v>
      </c>
      <c r="G36" s="322">
        <v>4002750</v>
      </c>
      <c r="H36" s="322">
        <v>13560</v>
      </c>
      <c r="I36" s="322">
        <v>73.599999999999994</v>
      </c>
      <c r="J36" s="619"/>
    </row>
    <row r="37" spans="2:10" ht="18" customHeight="1" x14ac:dyDescent="0.2">
      <c r="B37" s="817">
        <v>2016</v>
      </c>
      <c r="C37" s="117">
        <v>14097</v>
      </c>
      <c r="D37" s="117">
        <v>35138</v>
      </c>
      <c r="E37" s="117">
        <v>1160465</v>
      </c>
      <c r="F37" s="117">
        <v>44874390</v>
      </c>
      <c r="G37" s="117">
        <v>44578330</v>
      </c>
      <c r="H37" s="117">
        <v>159306</v>
      </c>
      <c r="I37" s="117">
        <v>77.090909090909093</v>
      </c>
      <c r="J37" s="619"/>
    </row>
    <row r="38" spans="2:10" ht="18" customHeight="1" x14ac:dyDescent="0.2">
      <c r="B38" s="821" t="s">
        <v>0</v>
      </c>
      <c r="C38" s="322">
        <v>14010</v>
      </c>
      <c r="D38" s="322">
        <v>2864</v>
      </c>
      <c r="E38" s="322">
        <v>91833</v>
      </c>
      <c r="F38" s="322">
        <v>3534574</v>
      </c>
      <c r="G38" s="322">
        <v>3427260</v>
      </c>
      <c r="H38" s="322">
        <v>12876</v>
      </c>
      <c r="I38" s="322">
        <v>76.3</v>
      </c>
      <c r="J38" s="619"/>
    </row>
    <row r="39" spans="2:10" ht="18" customHeight="1" x14ac:dyDescent="0.2">
      <c r="B39" s="820" t="s">
        <v>1</v>
      </c>
      <c r="C39" s="117">
        <v>14060</v>
      </c>
      <c r="D39" s="117">
        <v>2774</v>
      </c>
      <c r="E39" s="117">
        <v>91215</v>
      </c>
      <c r="F39" s="117">
        <v>3334902</v>
      </c>
      <c r="G39" s="117">
        <v>3344499</v>
      </c>
      <c r="H39" s="117">
        <v>10845</v>
      </c>
      <c r="I39" s="117">
        <v>74.400000000000006</v>
      </c>
      <c r="J39" s="619"/>
    </row>
    <row r="40" spans="2:10" ht="18" customHeight="1" x14ac:dyDescent="0.2">
      <c r="B40" s="821" t="s">
        <v>2</v>
      </c>
      <c r="C40" s="322">
        <v>14026</v>
      </c>
      <c r="D40" s="322">
        <v>2895</v>
      </c>
      <c r="E40" s="322">
        <v>90411</v>
      </c>
      <c r="F40" s="322">
        <v>3751213</v>
      </c>
      <c r="G40" s="322">
        <v>3678585</v>
      </c>
      <c r="H40" s="322">
        <v>13602</v>
      </c>
      <c r="I40" s="322">
        <v>77.099999999999994</v>
      </c>
      <c r="J40" s="619"/>
    </row>
    <row r="41" spans="2:10" ht="18" customHeight="1" x14ac:dyDescent="0.2">
      <c r="B41" s="820" t="s">
        <v>3</v>
      </c>
      <c r="C41" s="117">
        <v>14034</v>
      </c>
      <c r="D41" s="117">
        <v>2918</v>
      </c>
      <c r="E41" s="117">
        <v>96570</v>
      </c>
      <c r="F41" s="117">
        <v>3754690</v>
      </c>
      <c r="G41" s="117">
        <v>3724027</v>
      </c>
      <c r="H41" s="117">
        <v>14234</v>
      </c>
      <c r="I41" s="117">
        <v>76.099999999999994</v>
      </c>
      <c r="J41" s="619"/>
    </row>
    <row r="42" spans="2:10" ht="18" customHeight="1" x14ac:dyDescent="0.2">
      <c r="B42" s="821" t="s">
        <v>4</v>
      </c>
      <c r="C42" s="322">
        <v>14038</v>
      </c>
      <c r="D42" s="322">
        <v>2911</v>
      </c>
      <c r="E42" s="322">
        <v>89410</v>
      </c>
      <c r="F42" s="322">
        <v>3771455</v>
      </c>
      <c r="G42" s="322">
        <v>3722160</v>
      </c>
      <c r="H42" s="322">
        <v>12992</v>
      </c>
      <c r="I42" s="322">
        <v>78.5</v>
      </c>
      <c r="J42" s="619"/>
    </row>
    <row r="43" spans="2:10" ht="18" customHeight="1" x14ac:dyDescent="0.2">
      <c r="B43" s="820" t="s">
        <v>5</v>
      </c>
      <c r="C43" s="117">
        <v>14091</v>
      </c>
      <c r="D43" s="117">
        <v>2946</v>
      </c>
      <c r="E43" s="117">
        <v>95037</v>
      </c>
      <c r="F43" s="117">
        <v>3761692</v>
      </c>
      <c r="G43" s="117">
        <v>3754528</v>
      </c>
      <c r="H43" s="117">
        <v>12519</v>
      </c>
      <c r="I43" s="117">
        <v>78.5</v>
      </c>
      <c r="J43" s="619"/>
    </row>
    <row r="44" spans="2:10" ht="18" customHeight="1" x14ac:dyDescent="0.2">
      <c r="B44" s="821" t="s">
        <v>60</v>
      </c>
      <c r="C44" s="322">
        <v>14161</v>
      </c>
      <c r="D44" s="322">
        <v>2978</v>
      </c>
      <c r="E44" s="322">
        <v>91229</v>
      </c>
      <c r="F44" s="322">
        <v>3605510</v>
      </c>
      <c r="G44" s="322">
        <v>3622241</v>
      </c>
      <c r="H44" s="322">
        <v>14345</v>
      </c>
      <c r="I44" s="322">
        <v>78.2</v>
      </c>
      <c r="J44" s="619"/>
    </row>
    <row r="45" spans="2:10" ht="18" customHeight="1" x14ac:dyDescent="0.2">
      <c r="B45" s="820" t="s">
        <v>61</v>
      </c>
      <c r="C45" s="117">
        <v>14195</v>
      </c>
      <c r="D45" s="117">
        <v>3063</v>
      </c>
      <c r="E45" s="117">
        <v>96637</v>
      </c>
      <c r="F45" s="117">
        <v>3881412</v>
      </c>
      <c r="G45" s="117">
        <v>3899931</v>
      </c>
      <c r="H45" s="117">
        <v>14210</v>
      </c>
      <c r="I45" s="117">
        <v>78.599999999999994</v>
      </c>
      <c r="J45" s="619"/>
    </row>
    <row r="46" spans="2:10" ht="18" customHeight="1" x14ac:dyDescent="0.2">
      <c r="B46" s="821" t="s">
        <v>62</v>
      </c>
      <c r="C46" s="322">
        <v>14189</v>
      </c>
      <c r="D46" s="322">
        <v>2943</v>
      </c>
      <c r="E46" s="322">
        <v>89757</v>
      </c>
      <c r="F46" s="322">
        <v>3889735</v>
      </c>
      <c r="G46" s="322">
        <v>3885158</v>
      </c>
      <c r="H46" s="322">
        <v>11899</v>
      </c>
      <c r="I46" s="322">
        <v>78.3</v>
      </c>
      <c r="J46" s="619"/>
    </row>
    <row r="47" spans="2:10" ht="18" customHeight="1" x14ac:dyDescent="0.2">
      <c r="B47" s="820" t="s">
        <v>63</v>
      </c>
      <c r="C47" s="117">
        <v>14132</v>
      </c>
      <c r="D47" s="117">
        <v>2974</v>
      </c>
      <c r="E47" s="117">
        <v>95819</v>
      </c>
      <c r="F47" s="117">
        <v>3846779</v>
      </c>
      <c r="G47" s="117">
        <v>3860883</v>
      </c>
      <c r="H47" s="117">
        <v>13612</v>
      </c>
      <c r="I47" s="117">
        <v>76.7</v>
      </c>
      <c r="J47" s="619"/>
    </row>
    <row r="48" spans="2:10" ht="18" customHeight="1" x14ac:dyDescent="0.2">
      <c r="B48" s="821" t="s">
        <v>64</v>
      </c>
      <c r="C48" s="322">
        <v>14135</v>
      </c>
      <c r="D48" s="322">
        <v>2919</v>
      </c>
      <c r="E48" s="322">
        <v>91838</v>
      </c>
      <c r="F48" s="322">
        <v>3897903</v>
      </c>
      <c r="G48" s="322">
        <v>3892748</v>
      </c>
      <c r="H48" s="322">
        <v>12955</v>
      </c>
      <c r="I48" s="322">
        <v>77.400000000000006</v>
      </c>
      <c r="J48" s="619"/>
    </row>
    <row r="49" spans="2:10" ht="18" customHeight="1" x14ac:dyDescent="0.2">
      <c r="B49" s="820" t="s">
        <v>65</v>
      </c>
      <c r="C49" s="117">
        <v>14093</v>
      </c>
      <c r="D49" s="117">
        <v>2953</v>
      </c>
      <c r="E49" s="117">
        <v>140709</v>
      </c>
      <c r="F49" s="117">
        <v>3844525</v>
      </c>
      <c r="G49" s="117">
        <v>3766310</v>
      </c>
      <c r="H49" s="117">
        <v>15217</v>
      </c>
      <c r="I49" s="117">
        <v>74.2</v>
      </c>
      <c r="J49" s="619"/>
    </row>
    <row r="50" spans="2:10" ht="18" customHeight="1" x14ac:dyDescent="0.2">
      <c r="B50" s="818">
        <v>2015</v>
      </c>
      <c r="C50" s="322">
        <v>13909.916666666666</v>
      </c>
      <c r="D50" s="322">
        <v>34430</v>
      </c>
      <c r="E50" s="322">
        <v>1083719</v>
      </c>
      <c r="F50" s="322">
        <v>43023026</v>
      </c>
      <c r="G50" s="322">
        <v>43659825</v>
      </c>
      <c r="H50" s="322">
        <v>143619</v>
      </c>
      <c r="I50" s="322">
        <v>76.833333333333343</v>
      </c>
      <c r="J50" s="619"/>
    </row>
    <row r="51" spans="2:10" ht="18" customHeight="1" x14ac:dyDescent="0.2">
      <c r="B51" s="820" t="s">
        <v>0</v>
      </c>
      <c r="C51" s="117">
        <v>13669</v>
      </c>
      <c r="D51" s="117">
        <v>2830</v>
      </c>
      <c r="E51" s="117">
        <v>85398</v>
      </c>
      <c r="F51" s="117">
        <v>3622583</v>
      </c>
      <c r="G51" s="117">
        <v>3488995</v>
      </c>
      <c r="H51" s="117">
        <v>10691</v>
      </c>
      <c r="I51" s="117">
        <v>78.900000000000006</v>
      </c>
      <c r="J51" s="619"/>
    </row>
    <row r="52" spans="2:10" ht="18" customHeight="1" x14ac:dyDescent="0.2">
      <c r="B52" s="821" t="s">
        <v>1</v>
      </c>
      <c r="C52" s="322">
        <v>13662</v>
      </c>
      <c r="D52" s="322">
        <v>2624</v>
      </c>
      <c r="E52" s="322">
        <v>81711</v>
      </c>
      <c r="F52" s="322">
        <v>3251426</v>
      </c>
      <c r="G52" s="322">
        <v>3168435</v>
      </c>
      <c r="H52" s="322">
        <v>12394</v>
      </c>
      <c r="I52" s="322">
        <v>78.3</v>
      </c>
      <c r="J52" s="619"/>
    </row>
    <row r="53" spans="2:10" ht="18" customHeight="1" x14ac:dyDescent="0.2">
      <c r="B53" s="820" t="s">
        <v>2</v>
      </c>
      <c r="C53" s="117">
        <v>13726</v>
      </c>
      <c r="D53" s="117">
        <v>2817</v>
      </c>
      <c r="E53" s="117">
        <v>85488</v>
      </c>
      <c r="F53" s="117">
        <v>3627514</v>
      </c>
      <c r="G53" s="117">
        <v>3558398</v>
      </c>
      <c r="H53" s="117">
        <v>13152</v>
      </c>
      <c r="I53" s="117">
        <v>79</v>
      </c>
      <c r="J53" s="619"/>
    </row>
    <row r="54" spans="2:10" ht="18" customHeight="1" x14ac:dyDescent="0.2">
      <c r="B54" s="821" t="s">
        <v>3</v>
      </c>
      <c r="C54" s="322">
        <v>13826</v>
      </c>
      <c r="D54" s="322">
        <v>2818</v>
      </c>
      <c r="E54" s="322">
        <v>88487</v>
      </c>
      <c r="F54" s="322">
        <v>3499803</v>
      </c>
      <c r="G54" s="322">
        <v>3511162</v>
      </c>
      <c r="H54" s="322">
        <v>12371</v>
      </c>
      <c r="I54" s="322">
        <v>75.3</v>
      </c>
      <c r="J54" s="619"/>
    </row>
    <row r="55" spans="2:10" ht="18" customHeight="1" x14ac:dyDescent="0.2">
      <c r="B55" s="820" t="s">
        <v>4</v>
      </c>
      <c r="C55" s="117">
        <v>13791</v>
      </c>
      <c r="D55" s="117">
        <v>2796</v>
      </c>
      <c r="E55" s="117">
        <v>83384</v>
      </c>
      <c r="F55" s="117">
        <v>3536127</v>
      </c>
      <c r="G55" s="117">
        <v>3477721</v>
      </c>
      <c r="H55" s="117">
        <v>11423</v>
      </c>
      <c r="I55" s="117">
        <v>75.5</v>
      </c>
      <c r="J55" s="619"/>
    </row>
    <row r="56" spans="2:10" ht="18" customHeight="1" x14ac:dyDescent="0.2">
      <c r="B56" s="821" t="s">
        <v>5</v>
      </c>
      <c r="C56" s="322">
        <v>13907</v>
      </c>
      <c r="D56" s="322">
        <v>2881</v>
      </c>
      <c r="E56" s="322">
        <v>86897</v>
      </c>
      <c r="F56" s="322">
        <v>3660332</v>
      </c>
      <c r="G56" s="322">
        <v>3615002</v>
      </c>
      <c r="H56" s="322">
        <v>11030</v>
      </c>
      <c r="I56" s="322">
        <v>76.599999999999994</v>
      </c>
      <c r="J56" s="619"/>
    </row>
    <row r="57" spans="2:10" ht="18" customHeight="1" x14ac:dyDescent="0.2">
      <c r="B57" s="820" t="s">
        <v>60</v>
      </c>
      <c r="C57" s="117">
        <v>14066</v>
      </c>
      <c r="D57" s="117">
        <v>3032</v>
      </c>
      <c r="E57" s="117">
        <v>87817</v>
      </c>
      <c r="F57" s="117">
        <v>3574597</v>
      </c>
      <c r="G57" s="117">
        <v>3543396</v>
      </c>
      <c r="H57" s="117">
        <v>12285</v>
      </c>
      <c r="I57" s="117">
        <v>76.2</v>
      </c>
      <c r="J57" s="619"/>
    </row>
    <row r="58" spans="2:10" ht="18" customHeight="1" x14ac:dyDescent="0.2">
      <c r="B58" s="821" t="s">
        <v>61</v>
      </c>
      <c r="C58" s="322">
        <v>13996</v>
      </c>
      <c r="D58" s="322">
        <v>2931</v>
      </c>
      <c r="E58" s="322">
        <v>89309</v>
      </c>
      <c r="F58" s="322">
        <v>3665714</v>
      </c>
      <c r="G58" s="322">
        <v>3680193</v>
      </c>
      <c r="H58" s="322">
        <v>12523</v>
      </c>
      <c r="I58" s="322">
        <v>76.099999999999994</v>
      </c>
      <c r="J58" s="619"/>
    </row>
    <row r="59" spans="2:10" ht="18" customHeight="1" x14ac:dyDescent="0.2">
      <c r="B59" s="820" t="s">
        <v>62</v>
      </c>
      <c r="C59" s="117">
        <v>14153</v>
      </c>
      <c r="D59" s="117">
        <v>2915</v>
      </c>
      <c r="E59" s="117">
        <v>84803</v>
      </c>
      <c r="F59" s="117">
        <v>3741545</v>
      </c>
      <c r="G59" s="117">
        <v>4165234</v>
      </c>
      <c r="H59" s="117">
        <v>12410</v>
      </c>
      <c r="I59" s="117">
        <v>77.5</v>
      </c>
      <c r="J59" s="619"/>
    </row>
    <row r="60" spans="2:10" ht="18" customHeight="1" x14ac:dyDescent="0.2">
      <c r="B60" s="821" t="s">
        <v>63</v>
      </c>
      <c r="C60" s="322">
        <v>14024</v>
      </c>
      <c r="D60" s="322">
        <v>3007</v>
      </c>
      <c r="E60" s="322">
        <v>92653</v>
      </c>
      <c r="F60" s="322">
        <v>3785563</v>
      </c>
      <c r="G60" s="322">
        <v>4347795</v>
      </c>
      <c r="H60" s="322">
        <v>11798</v>
      </c>
      <c r="I60" s="322">
        <v>78.099999999999994</v>
      </c>
      <c r="J60" s="619"/>
    </row>
    <row r="61" spans="2:10" ht="18" customHeight="1" x14ac:dyDescent="0.2">
      <c r="B61" s="820" t="s">
        <v>64</v>
      </c>
      <c r="C61" s="117">
        <v>14067</v>
      </c>
      <c r="D61" s="117">
        <v>2854</v>
      </c>
      <c r="E61" s="117">
        <v>83669</v>
      </c>
      <c r="F61" s="117">
        <v>3541837</v>
      </c>
      <c r="G61" s="117">
        <v>3552452</v>
      </c>
      <c r="H61" s="117">
        <v>10613</v>
      </c>
      <c r="I61" s="117">
        <v>76.099999999999994</v>
      </c>
      <c r="J61" s="619"/>
    </row>
    <row r="62" spans="2:10" ht="18" customHeight="1" x14ac:dyDescent="0.2">
      <c r="B62" s="821" t="s">
        <v>65</v>
      </c>
      <c r="C62" s="322">
        <v>14032</v>
      </c>
      <c r="D62" s="322">
        <v>2925</v>
      </c>
      <c r="E62" s="322">
        <v>134103</v>
      </c>
      <c r="F62" s="322">
        <v>3515985</v>
      </c>
      <c r="G62" s="322">
        <v>3551042</v>
      </c>
      <c r="H62" s="322">
        <v>12929</v>
      </c>
      <c r="I62" s="322">
        <v>74.400000000000006</v>
      </c>
      <c r="J62" s="619"/>
    </row>
    <row r="63" spans="2:10" ht="18" customHeight="1" x14ac:dyDescent="0.2">
      <c r="B63" s="817">
        <v>2014</v>
      </c>
      <c r="C63" s="117">
        <v>13114.416666666666</v>
      </c>
      <c r="D63" s="117">
        <v>32289</v>
      </c>
      <c r="E63" s="117">
        <v>974846</v>
      </c>
      <c r="F63" s="117">
        <v>40382419</v>
      </c>
      <c r="G63" s="117">
        <v>40497599</v>
      </c>
      <c r="H63" s="117">
        <v>114165</v>
      </c>
      <c r="I63" s="117">
        <v>79.118181818181796</v>
      </c>
      <c r="J63" s="619"/>
    </row>
    <row r="64" spans="2:10" ht="18" customHeight="1" x14ac:dyDescent="0.2">
      <c r="B64" s="821" t="s">
        <v>0</v>
      </c>
      <c r="C64" s="322">
        <v>12983</v>
      </c>
      <c r="D64" s="322">
        <v>2671</v>
      </c>
      <c r="E64" s="322">
        <v>75378</v>
      </c>
      <c r="F64" s="322">
        <v>3301521</v>
      </c>
      <c r="G64" s="322">
        <v>3246929</v>
      </c>
      <c r="H64" s="322">
        <v>9644</v>
      </c>
      <c r="I64" s="322">
        <v>78.3</v>
      </c>
      <c r="J64" s="619"/>
    </row>
    <row r="65" spans="2:10" ht="18" customHeight="1" x14ac:dyDescent="0.2">
      <c r="B65" s="820" t="s">
        <v>1</v>
      </c>
      <c r="C65" s="117">
        <v>13021</v>
      </c>
      <c r="D65" s="117">
        <v>2504</v>
      </c>
      <c r="E65" s="117">
        <v>74581</v>
      </c>
      <c r="F65" s="117">
        <v>3017883</v>
      </c>
      <c r="G65" s="117">
        <v>3049813</v>
      </c>
      <c r="H65" s="117">
        <v>8963</v>
      </c>
      <c r="I65" s="117">
        <v>78.400000000000006</v>
      </c>
      <c r="J65" s="619"/>
    </row>
    <row r="66" spans="2:10" ht="18" customHeight="1" x14ac:dyDescent="0.2">
      <c r="B66" s="821" t="s">
        <v>2</v>
      </c>
      <c r="C66" s="322">
        <v>13017</v>
      </c>
      <c r="D66" s="322">
        <v>2654</v>
      </c>
      <c r="E66" s="322">
        <v>75772</v>
      </c>
      <c r="F66" s="322">
        <v>3367633</v>
      </c>
      <c r="G66" s="322">
        <v>3336666</v>
      </c>
      <c r="H66" s="322">
        <v>10376</v>
      </c>
      <c r="I66" s="322">
        <v>79.7</v>
      </c>
      <c r="J66" s="619"/>
    </row>
    <row r="67" spans="2:10" ht="18" customHeight="1" x14ac:dyDescent="0.2">
      <c r="B67" s="820" t="s">
        <v>3</v>
      </c>
      <c r="C67" s="117">
        <v>12992</v>
      </c>
      <c r="D67" s="117">
        <v>2641</v>
      </c>
      <c r="E67" s="117">
        <v>82127</v>
      </c>
      <c r="F67" s="117">
        <v>3439325</v>
      </c>
      <c r="G67" s="117">
        <v>3366325</v>
      </c>
      <c r="H67" s="117">
        <v>11746</v>
      </c>
      <c r="I67" s="117">
        <v>79.099999999999994</v>
      </c>
      <c r="J67" s="619"/>
    </row>
    <row r="68" spans="2:10" ht="18" customHeight="1" x14ac:dyDescent="0.2">
      <c r="B68" s="821" t="s">
        <v>4</v>
      </c>
      <c r="C68" s="322">
        <v>12941</v>
      </c>
      <c r="D68" s="322">
        <v>2687</v>
      </c>
      <c r="E68" s="322">
        <v>80380</v>
      </c>
      <c r="F68" s="322">
        <v>3421784</v>
      </c>
      <c r="G68" s="322">
        <v>3391943</v>
      </c>
      <c r="H68" s="322">
        <v>9899</v>
      </c>
      <c r="I68" s="322">
        <v>78.7</v>
      </c>
      <c r="J68" s="619"/>
    </row>
    <row r="69" spans="2:10" ht="18" customHeight="1" x14ac:dyDescent="0.2">
      <c r="B69" s="820" t="s">
        <v>5</v>
      </c>
      <c r="C69" s="117">
        <v>13012</v>
      </c>
      <c r="D69" s="117">
        <v>2653</v>
      </c>
      <c r="E69" s="117">
        <v>78609</v>
      </c>
      <c r="F69" s="117">
        <v>3372181</v>
      </c>
      <c r="G69" s="117">
        <v>3328831</v>
      </c>
      <c r="H69" s="117">
        <v>9409</v>
      </c>
      <c r="I69" s="117">
        <v>78.900000000000006</v>
      </c>
      <c r="J69" s="619"/>
    </row>
    <row r="70" spans="2:10" ht="18" customHeight="1" x14ac:dyDescent="0.2">
      <c r="B70" s="821" t="s">
        <v>60</v>
      </c>
      <c r="C70" s="322">
        <v>13139</v>
      </c>
      <c r="D70" s="322">
        <v>2798</v>
      </c>
      <c r="E70" s="322">
        <v>78029</v>
      </c>
      <c r="F70" s="322">
        <v>3409172</v>
      </c>
      <c r="G70" s="322">
        <v>3367393</v>
      </c>
      <c r="H70" s="322">
        <v>9441</v>
      </c>
      <c r="I70" s="322">
        <v>79.599999999999994</v>
      </c>
      <c r="J70" s="619"/>
    </row>
    <row r="71" spans="2:10" ht="18" customHeight="1" x14ac:dyDescent="0.2">
      <c r="B71" s="820" t="s">
        <v>61</v>
      </c>
      <c r="C71" s="117">
        <v>13131</v>
      </c>
      <c r="D71" s="117">
        <v>2739</v>
      </c>
      <c r="E71" s="117">
        <v>80078</v>
      </c>
      <c r="F71" s="117">
        <v>3515332</v>
      </c>
      <c r="G71" s="117">
        <v>3509691</v>
      </c>
      <c r="H71" s="117">
        <v>9444</v>
      </c>
      <c r="I71" s="117">
        <v>79.900000000000006</v>
      </c>
      <c r="J71" s="619"/>
    </row>
    <row r="72" spans="2:10" ht="18" customHeight="1" x14ac:dyDescent="0.2">
      <c r="B72" s="821" t="s">
        <v>62</v>
      </c>
      <c r="C72" s="322">
        <v>13193</v>
      </c>
      <c r="D72" s="322">
        <v>2717</v>
      </c>
      <c r="E72" s="322">
        <v>76198</v>
      </c>
      <c r="F72" s="322">
        <v>3393382</v>
      </c>
      <c r="G72" s="322">
        <v>3855450</v>
      </c>
      <c r="H72" s="322">
        <v>8921</v>
      </c>
      <c r="I72" s="322">
        <v>79.7</v>
      </c>
      <c r="J72" s="619"/>
    </row>
    <row r="73" spans="2:10" ht="18" customHeight="1" x14ac:dyDescent="0.2">
      <c r="B73" s="820" t="s">
        <v>63</v>
      </c>
      <c r="C73" s="117">
        <v>13289</v>
      </c>
      <c r="D73" s="117">
        <v>2857</v>
      </c>
      <c r="E73" s="117">
        <v>82892</v>
      </c>
      <c r="F73" s="117">
        <v>3566449</v>
      </c>
      <c r="G73" s="117">
        <v>3500657</v>
      </c>
      <c r="H73" s="117">
        <v>9247</v>
      </c>
      <c r="I73" s="117">
        <v>80.099999999999994</v>
      </c>
      <c r="J73" s="619"/>
    </row>
    <row r="74" spans="2:10" ht="18" customHeight="1" x14ac:dyDescent="0.2">
      <c r="B74" s="821" t="s">
        <v>64</v>
      </c>
      <c r="C74" s="322">
        <v>13338</v>
      </c>
      <c r="D74" s="322">
        <v>2636</v>
      </c>
      <c r="E74" s="322">
        <v>77521</v>
      </c>
      <c r="F74" s="322">
        <v>3231619</v>
      </c>
      <c r="G74" s="322">
        <v>3225961</v>
      </c>
      <c r="H74" s="322">
        <v>7656</v>
      </c>
      <c r="I74" s="322">
        <v>77.900000000000006</v>
      </c>
      <c r="J74" s="619"/>
    </row>
    <row r="75" spans="2:10" ht="18" customHeight="1" x14ac:dyDescent="0.2">
      <c r="B75" s="820" t="s">
        <v>65</v>
      </c>
      <c r="C75" s="117">
        <v>13317</v>
      </c>
      <c r="D75" s="117">
        <v>2732</v>
      </c>
      <c r="E75" s="117">
        <v>113281</v>
      </c>
      <c r="F75" s="117">
        <v>3346138</v>
      </c>
      <c r="G75" s="117">
        <v>3317940</v>
      </c>
      <c r="H75" s="117">
        <v>9419</v>
      </c>
      <c r="I75" s="117">
        <v>77.900000000000006</v>
      </c>
      <c r="J75" s="619"/>
    </row>
    <row r="76" spans="2:10" ht="18" customHeight="1" x14ac:dyDescent="0.2">
      <c r="B76" s="185">
        <v>2013</v>
      </c>
      <c r="C76" s="322">
        <v>13127</v>
      </c>
      <c r="D76" s="322">
        <v>32383</v>
      </c>
      <c r="E76" s="322">
        <v>917757</v>
      </c>
      <c r="F76" s="322">
        <v>39702224</v>
      </c>
      <c r="G76" s="322">
        <v>39150690</v>
      </c>
      <c r="H76" s="322">
        <v>101629</v>
      </c>
      <c r="I76" s="322">
        <v>78.900000000000006</v>
      </c>
      <c r="J76" s="619"/>
    </row>
    <row r="77" spans="2:10" ht="18" customHeight="1" x14ac:dyDescent="0.2">
      <c r="B77" s="822">
        <v>2012</v>
      </c>
      <c r="C77" s="117">
        <v>13123</v>
      </c>
      <c r="D77" s="117">
        <v>33156</v>
      </c>
      <c r="E77" s="117">
        <v>852394</v>
      </c>
      <c r="F77" s="117">
        <v>37871849</v>
      </c>
      <c r="G77" s="117">
        <v>37535108</v>
      </c>
      <c r="H77" s="117">
        <v>83688</v>
      </c>
      <c r="I77" s="117">
        <v>78.2</v>
      </c>
      <c r="J77" s="619"/>
    </row>
    <row r="78" spans="2:10" ht="18" customHeight="1" x14ac:dyDescent="0.2">
      <c r="B78" s="185">
        <v>2011</v>
      </c>
      <c r="C78" s="322">
        <v>14764.75</v>
      </c>
      <c r="D78" s="322">
        <v>37610</v>
      </c>
      <c r="E78" s="322">
        <v>1174969</v>
      </c>
      <c r="F78" s="322">
        <v>34853476</v>
      </c>
      <c r="G78" s="322">
        <v>34444247</v>
      </c>
      <c r="H78" s="322">
        <v>51781</v>
      </c>
      <c r="I78" s="322">
        <v>79</v>
      </c>
      <c r="J78" s="619"/>
    </row>
    <row r="79" spans="2:10" ht="18" customHeight="1" x14ac:dyDescent="0.2">
      <c r="B79" s="822">
        <v>2010</v>
      </c>
      <c r="C79" s="117">
        <v>14526.833333333334</v>
      </c>
      <c r="D79" s="117">
        <v>36975</v>
      </c>
      <c r="E79" s="117">
        <v>1106591</v>
      </c>
      <c r="F79" s="117">
        <v>32146040</v>
      </c>
      <c r="G79" s="117">
        <v>31543930</v>
      </c>
      <c r="H79" s="117">
        <v>53302</v>
      </c>
      <c r="I79" s="117">
        <v>77.5</v>
      </c>
      <c r="J79" s="619"/>
    </row>
    <row r="80" spans="2:10" ht="18" customHeight="1" x14ac:dyDescent="0.2">
      <c r="B80" s="185">
        <v>2009</v>
      </c>
      <c r="C80" s="322">
        <v>13390</v>
      </c>
      <c r="D80" s="322">
        <v>34384</v>
      </c>
      <c r="E80" s="322">
        <v>978116</v>
      </c>
      <c r="F80" s="322">
        <v>26951232</v>
      </c>
      <c r="G80" s="322">
        <v>26481032</v>
      </c>
      <c r="H80" s="322">
        <v>55646</v>
      </c>
      <c r="I80" s="322">
        <v>72.400000000000006</v>
      </c>
      <c r="J80" s="620"/>
    </row>
    <row r="81" spans="2:10" s="548" customFormat="1" ht="5.25" customHeight="1" thickBot="1" x14ac:dyDescent="0.25">
      <c r="B81" s="849"/>
      <c r="C81" s="850"/>
      <c r="D81" s="850"/>
      <c r="E81" s="850"/>
      <c r="F81" s="850"/>
      <c r="G81" s="850"/>
      <c r="H81" s="850"/>
      <c r="I81" s="850"/>
      <c r="J81" s="621"/>
    </row>
    <row r="82" spans="2:10" s="548" customFormat="1" ht="3" customHeight="1" x14ac:dyDescent="0.2">
      <c r="B82" s="349"/>
      <c r="C82" s="622"/>
      <c r="D82" s="622"/>
      <c r="E82" s="622"/>
      <c r="F82" s="622"/>
      <c r="G82" s="622"/>
      <c r="H82" s="622"/>
      <c r="I82" s="622"/>
      <c r="J82" s="621"/>
    </row>
    <row r="83" spans="2:10" s="548" customFormat="1" ht="27" customHeight="1" x14ac:dyDescent="0.2">
      <c r="B83" s="963" t="s">
        <v>359</v>
      </c>
      <c r="C83" s="963"/>
      <c r="D83" s="963"/>
      <c r="E83" s="963"/>
      <c r="F83" s="963"/>
      <c r="G83" s="963"/>
      <c r="H83" s="963"/>
      <c r="I83" s="963"/>
      <c r="J83" s="621"/>
    </row>
    <row r="84" spans="2:10" ht="17.25" customHeight="1" x14ac:dyDescent="0.2">
      <c r="B84" s="905" t="s">
        <v>483</v>
      </c>
      <c r="C84" s="905"/>
      <c r="D84" s="905"/>
      <c r="E84" s="905"/>
      <c r="F84" s="905"/>
      <c r="G84" s="905"/>
      <c r="H84" s="905"/>
      <c r="I84" s="905"/>
      <c r="J84" s="905"/>
    </row>
    <row r="85" spans="2:10" ht="15.75" customHeight="1" x14ac:dyDescent="0.2">
      <c r="B85" s="358" t="s">
        <v>293</v>
      </c>
      <c r="C85" s="623"/>
      <c r="D85" s="623"/>
      <c r="E85" s="623"/>
      <c r="F85" s="623"/>
      <c r="G85" s="623"/>
      <c r="H85" s="623"/>
      <c r="I85" s="623"/>
      <c r="J85" s="619"/>
    </row>
    <row r="86" spans="2:10" ht="10.5" customHeight="1" x14ac:dyDescent="0.2">
      <c r="C86" s="10"/>
      <c r="D86" s="10"/>
      <c r="E86" s="10"/>
      <c r="F86" s="10"/>
      <c r="G86" s="10"/>
      <c r="H86" s="10"/>
      <c r="I86" s="10"/>
      <c r="J86" s="619"/>
    </row>
    <row r="87" spans="2:10" ht="10.5" customHeight="1" x14ac:dyDescent="0.2">
      <c r="B87" s="2"/>
      <c r="J87" s="619"/>
    </row>
    <row r="88" spans="2:10" x14ac:dyDescent="0.2">
      <c r="B88" s="2"/>
      <c r="J88" s="619"/>
    </row>
    <row r="89" spans="2:10" x14ac:dyDescent="0.2">
      <c r="J89" s="619"/>
    </row>
  </sheetData>
  <mergeCells count="4">
    <mergeCell ref="B4:B5"/>
    <mergeCell ref="E5:H5"/>
    <mergeCell ref="B83:I83"/>
    <mergeCell ref="B84:J84"/>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00FF"/>
  </sheetPr>
  <dimension ref="B2:K90"/>
  <sheetViews>
    <sheetView showGridLines="0" view="pageBreakPreview" zoomScale="90" zoomScaleNormal="100" zoomScaleSheetLayoutView="90" workbookViewId="0">
      <selection activeCell="B14" sqref="B14"/>
    </sheetView>
  </sheetViews>
  <sheetFormatPr baseColWidth="10" defaultColWidth="11.42578125" defaultRowHeight="12.75" x14ac:dyDescent="0.2"/>
  <cols>
    <col min="1" max="1" width="1.7109375" style="7" customWidth="1"/>
    <col min="2" max="2" width="21.140625" style="7" customWidth="1"/>
    <col min="3" max="3" width="14" style="7" customWidth="1"/>
    <col min="4" max="4" width="13.7109375" style="7" customWidth="1"/>
    <col min="5" max="5" width="17.42578125" style="7" customWidth="1"/>
    <col min="6" max="6" width="16" style="7" customWidth="1"/>
    <col min="7" max="7" width="18.28515625" style="7" customWidth="1"/>
    <col min="8" max="8" width="15.7109375" style="7" customWidth="1"/>
    <col min="9" max="9" width="18" style="7" customWidth="1"/>
    <col min="10" max="10" width="2.28515625" style="7" customWidth="1"/>
    <col min="11" max="16384" width="11.42578125" style="7"/>
  </cols>
  <sheetData>
    <row r="2" spans="2:11" ht="15.75" x14ac:dyDescent="0.25">
      <c r="B2" s="90" t="s">
        <v>571</v>
      </c>
      <c r="K2" s="53" t="s">
        <v>188</v>
      </c>
    </row>
    <row r="3" spans="2:11" s="19" customFormat="1" ht="9" customHeight="1" x14ac:dyDescent="0.2">
      <c r="B3" s="9"/>
      <c r="C3" s="38"/>
    </row>
    <row r="4" spans="2:11" s="19" customFormat="1" ht="53.25" customHeight="1" thickBot="1" x14ac:dyDescent="0.25">
      <c r="B4" s="958" t="s">
        <v>119</v>
      </c>
      <c r="C4" s="624" t="s">
        <v>285</v>
      </c>
      <c r="D4" s="624" t="s">
        <v>105</v>
      </c>
      <c r="E4" s="624" t="s">
        <v>109</v>
      </c>
      <c r="F4" s="624" t="s">
        <v>110</v>
      </c>
      <c r="G4" s="624" t="s">
        <v>111</v>
      </c>
      <c r="H4" s="624" t="s">
        <v>204</v>
      </c>
      <c r="I4" s="625" t="s">
        <v>286</v>
      </c>
    </row>
    <row r="5" spans="2:11" s="19" customFormat="1" ht="25.5" customHeight="1" thickBot="1" x14ac:dyDescent="0.25">
      <c r="B5" s="959"/>
      <c r="C5" s="605" t="s">
        <v>423</v>
      </c>
      <c r="D5" s="491" t="s">
        <v>106</v>
      </c>
      <c r="E5" s="942" t="s">
        <v>107</v>
      </c>
      <c r="F5" s="923"/>
      <c r="G5" s="923"/>
      <c r="H5" s="924"/>
      <c r="I5" s="607" t="s">
        <v>108</v>
      </c>
    </row>
    <row r="6" spans="2:11" s="19" customFormat="1" ht="3" customHeight="1" thickBot="1" x14ac:dyDescent="0.25">
      <c r="B6" s="626"/>
      <c r="C6" s="200"/>
      <c r="D6" s="200"/>
      <c r="E6" s="200"/>
      <c r="F6" s="200"/>
      <c r="G6" s="200"/>
      <c r="H6" s="200"/>
      <c r="I6" s="200"/>
    </row>
    <row r="7" spans="2:11" s="19" customFormat="1" ht="3" customHeight="1" x14ac:dyDescent="0.2">
      <c r="B7" s="675"/>
      <c r="C7" s="130"/>
      <c r="D7" s="130"/>
      <c r="E7" s="130"/>
      <c r="F7" s="130"/>
      <c r="G7" s="130"/>
      <c r="H7" s="130"/>
      <c r="I7" s="130"/>
    </row>
    <row r="8" spans="2:11" s="19" customFormat="1" ht="18" customHeight="1" x14ac:dyDescent="0.2">
      <c r="B8" s="818" t="s">
        <v>563</v>
      </c>
      <c r="C8" s="526"/>
      <c r="D8" s="526"/>
      <c r="E8" s="509"/>
      <c r="F8" s="509"/>
      <c r="G8" s="526"/>
      <c r="H8" s="526"/>
      <c r="I8" s="509"/>
    </row>
    <row r="9" spans="2:11" s="19" customFormat="1" ht="18" customHeight="1" x14ac:dyDescent="0.2">
      <c r="B9" s="820" t="s">
        <v>0</v>
      </c>
      <c r="C9" s="610">
        <v>22393</v>
      </c>
      <c r="D9" s="440">
        <v>4969</v>
      </c>
      <c r="E9" s="440">
        <v>323643</v>
      </c>
      <c r="F9" s="610">
        <v>4311522</v>
      </c>
      <c r="G9" s="610">
        <v>4266771</v>
      </c>
      <c r="H9" s="440">
        <v>36862</v>
      </c>
      <c r="I9" s="628">
        <v>77.2</v>
      </c>
    </row>
    <row r="10" spans="2:11" s="19" customFormat="1" ht="18" customHeight="1" x14ac:dyDescent="0.2">
      <c r="B10" s="821" t="s">
        <v>1</v>
      </c>
      <c r="C10" s="526">
        <v>22330</v>
      </c>
      <c r="D10" s="509">
        <v>4636</v>
      </c>
      <c r="E10" s="509">
        <v>318870</v>
      </c>
      <c r="F10" s="526">
        <v>3966348</v>
      </c>
      <c r="G10" s="526">
        <v>3927182</v>
      </c>
      <c r="H10" s="509">
        <v>28809</v>
      </c>
      <c r="I10" s="627">
        <v>76.3</v>
      </c>
    </row>
    <row r="11" spans="2:11" s="19" customFormat="1" ht="18" customHeight="1" x14ac:dyDescent="0.2">
      <c r="B11" s="817" t="s">
        <v>459</v>
      </c>
      <c r="C11" s="610">
        <v>22449.166666666668</v>
      </c>
      <c r="D11" s="440">
        <v>58923</v>
      </c>
      <c r="E11" s="440">
        <v>3840431</v>
      </c>
      <c r="F11" s="610">
        <v>50865814</v>
      </c>
      <c r="G11" s="610">
        <v>50389363</v>
      </c>
      <c r="H11" s="440">
        <v>436837</v>
      </c>
      <c r="I11" s="628">
        <v>76.966666666666654</v>
      </c>
    </row>
    <row r="12" spans="2:11" s="19" customFormat="1" ht="18" customHeight="1" x14ac:dyDescent="0.2">
      <c r="B12" s="821" t="s">
        <v>0</v>
      </c>
      <c r="C12" s="526">
        <v>22391</v>
      </c>
      <c r="D12" s="509">
        <v>4988</v>
      </c>
      <c r="E12" s="509">
        <v>305923</v>
      </c>
      <c r="F12" s="526">
        <v>4221602</v>
      </c>
      <c r="G12" s="526">
        <v>4152530</v>
      </c>
      <c r="H12" s="509">
        <v>39305</v>
      </c>
      <c r="I12" s="627">
        <v>77.900000000000006</v>
      </c>
    </row>
    <row r="13" spans="2:11" s="19" customFormat="1" ht="18" customHeight="1" x14ac:dyDescent="0.2">
      <c r="B13" s="820" t="s">
        <v>1</v>
      </c>
      <c r="C13" s="610">
        <v>22164</v>
      </c>
      <c r="D13" s="440">
        <v>4600</v>
      </c>
      <c r="E13" s="440">
        <v>303635</v>
      </c>
      <c r="F13" s="610">
        <v>4000241</v>
      </c>
      <c r="G13" s="610">
        <v>3944955</v>
      </c>
      <c r="H13" s="440">
        <v>37660</v>
      </c>
      <c r="I13" s="628">
        <v>76.2</v>
      </c>
    </row>
    <row r="14" spans="2:11" s="19" customFormat="1" ht="18" customHeight="1" x14ac:dyDescent="0.2">
      <c r="B14" s="821" t="s">
        <v>2</v>
      </c>
      <c r="C14" s="526">
        <v>22295</v>
      </c>
      <c r="D14" s="509">
        <v>4917</v>
      </c>
      <c r="E14" s="509">
        <v>297795</v>
      </c>
      <c r="F14" s="526">
        <v>4267423</v>
      </c>
      <c r="G14" s="526">
        <v>4215680</v>
      </c>
      <c r="H14" s="509">
        <v>38410</v>
      </c>
      <c r="I14" s="627">
        <v>76.900000000000006</v>
      </c>
    </row>
    <row r="15" spans="2:11" s="19" customFormat="1" ht="18" customHeight="1" x14ac:dyDescent="0.2">
      <c r="B15" s="820" t="s">
        <v>3</v>
      </c>
      <c r="C15" s="610">
        <v>22499</v>
      </c>
      <c r="D15" s="440">
        <v>4816</v>
      </c>
      <c r="E15" s="440">
        <v>307497</v>
      </c>
      <c r="F15" s="610">
        <v>4178296</v>
      </c>
      <c r="G15" s="610">
        <v>4135352</v>
      </c>
      <c r="H15" s="440">
        <v>39574</v>
      </c>
      <c r="I15" s="628">
        <v>77</v>
      </c>
    </row>
    <row r="16" spans="2:11" s="19" customFormat="1" ht="18" customHeight="1" x14ac:dyDescent="0.2">
      <c r="B16" s="821" t="s">
        <v>4</v>
      </c>
      <c r="C16" s="526">
        <v>22593</v>
      </c>
      <c r="D16" s="509">
        <v>5051</v>
      </c>
      <c r="E16" s="509">
        <v>315329</v>
      </c>
      <c r="F16" s="526">
        <v>4398863</v>
      </c>
      <c r="G16" s="526">
        <v>4333114</v>
      </c>
      <c r="H16" s="509">
        <v>37973</v>
      </c>
      <c r="I16" s="627">
        <v>76.900000000000006</v>
      </c>
    </row>
    <row r="17" spans="2:9" s="19" customFormat="1" ht="18" customHeight="1" x14ac:dyDescent="0.2">
      <c r="B17" s="820" t="s">
        <v>5</v>
      </c>
      <c r="C17" s="610">
        <v>22727</v>
      </c>
      <c r="D17" s="440">
        <v>4947</v>
      </c>
      <c r="E17" s="440">
        <v>319301</v>
      </c>
      <c r="F17" s="610">
        <v>4235199</v>
      </c>
      <c r="G17" s="610">
        <v>4219350</v>
      </c>
      <c r="H17" s="440">
        <v>36931</v>
      </c>
      <c r="I17" s="628">
        <v>76.900000000000006</v>
      </c>
    </row>
    <row r="18" spans="2:9" s="19" customFormat="1" ht="18" customHeight="1" x14ac:dyDescent="0.2">
      <c r="B18" s="821" t="s">
        <v>60</v>
      </c>
      <c r="C18" s="526">
        <v>22051</v>
      </c>
      <c r="D18" s="509">
        <v>4811</v>
      </c>
      <c r="E18" s="509">
        <v>311146</v>
      </c>
      <c r="F18" s="526">
        <v>4306323</v>
      </c>
      <c r="G18" s="526">
        <v>4278708</v>
      </c>
      <c r="H18" s="509">
        <v>35099</v>
      </c>
      <c r="I18" s="627">
        <v>77.3</v>
      </c>
    </row>
    <row r="19" spans="2:9" s="19" customFormat="1" ht="18" customHeight="1" x14ac:dyDescent="0.2">
      <c r="B19" s="820" t="s">
        <v>61</v>
      </c>
      <c r="C19" s="610">
        <v>22338</v>
      </c>
      <c r="D19" s="440">
        <v>5065</v>
      </c>
      <c r="E19" s="440">
        <v>324663</v>
      </c>
      <c r="F19" s="610">
        <v>4379759</v>
      </c>
      <c r="G19" s="610">
        <v>4347889</v>
      </c>
      <c r="H19" s="440">
        <v>37405</v>
      </c>
      <c r="I19" s="628">
        <v>77.5</v>
      </c>
    </row>
    <row r="20" spans="2:9" s="19" customFormat="1" ht="18" customHeight="1" x14ac:dyDescent="0.2">
      <c r="B20" s="821" t="s">
        <v>62</v>
      </c>
      <c r="C20" s="526">
        <v>22434</v>
      </c>
      <c r="D20" s="509">
        <v>4803</v>
      </c>
      <c r="E20" s="509">
        <v>321441</v>
      </c>
      <c r="F20" s="526">
        <v>4062178</v>
      </c>
      <c r="G20" s="526">
        <v>4027119</v>
      </c>
      <c r="H20" s="509">
        <v>33577</v>
      </c>
      <c r="I20" s="627">
        <v>76.900000000000006</v>
      </c>
    </row>
    <row r="21" spans="2:9" s="19" customFormat="1" ht="18" customHeight="1" x14ac:dyDescent="0.2">
      <c r="B21" s="820" t="s">
        <v>63</v>
      </c>
      <c r="C21" s="610">
        <v>22520</v>
      </c>
      <c r="D21" s="440">
        <v>5088</v>
      </c>
      <c r="E21" s="440">
        <v>330992</v>
      </c>
      <c r="F21" s="610">
        <v>4390616</v>
      </c>
      <c r="G21" s="610">
        <v>4357710</v>
      </c>
      <c r="H21" s="440">
        <v>31846</v>
      </c>
      <c r="I21" s="628">
        <v>77.3</v>
      </c>
    </row>
    <row r="22" spans="2:9" s="19" customFormat="1" ht="18" customHeight="1" x14ac:dyDescent="0.2">
      <c r="B22" s="821" t="s">
        <v>64</v>
      </c>
      <c r="C22" s="526">
        <v>22857</v>
      </c>
      <c r="D22" s="509">
        <v>4998</v>
      </c>
      <c r="E22" s="509">
        <v>330477</v>
      </c>
      <c r="F22" s="526">
        <v>4293834</v>
      </c>
      <c r="G22" s="526">
        <v>4253020</v>
      </c>
      <c r="H22" s="509">
        <v>33863</v>
      </c>
      <c r="I22" s="627">
        <v>76.5</v>
      </c>
    </row>
    <row r="23" spans="2:9" s="19" customFormat="1" ht="18" customHeight="1" x14ac:dyDescent="0.2">
      <c r="B23" s="820" t="s">
        <v>65</v>
      </c>
      <c r="C23" s="610">
        <v>22521</v>
      </c>
      <c r="D23" s="440">
        <v>4839</v>
      </c>
      <c r="E23" s="440">
        <v>372232</v>
      </c>
      <c r="F23" s="610">
        <v>4131480</v>
      </c>
      <c r="G23" s="610">
        <v>4123936</v>
      </c>
      <c r="H23" s="440">
        <v>35194</v>
      </c>
      <c r="I23" s="628">
        <v>76.3</v>
      </c>
    </row>
    <row r="24" spans="2:9" s="19" customFormat="1" ht="18" customHeight="1" x14ac:dyDescent="0.2">
      <c r="B24" s="818">
        <v>2017</v>
      </c>
      <c r="C24" s="526">
        <v>21832.916666666668</v>
      </c>
      <c r="D24" s="509">
        <v>57087</v>
      </c>
      <c r="E24" s="509">
        <v>3545607</v>
      </c>
      <c r="F24" s="526">
        <v>50230080</v>
      </c>
      <c r="G24" s="526">
        <v>49600081</v>
      </c>
      <c r="H24" s="509">
        <v>376293</v>
      </c>
      <c r="I24" s="627">
        <v>78.625</v>
      </c>
    </row>
    <row r="25" spans="2:9" s="19" customFormat="1" ht="18" customHeight="1" x14ac:dyDescent="0.2">
      <c r="B25" s="820" t="s">
        <v>0</v>
      </c>
      <c r="C25" s="610">
        <v>21583</v>
      </c>
      <c r="D25" s="440">
        <v>4725</v>
      </c>
      <c r="E25" s="440">
        <v>284348</v>
      </c>
      <c r="F25" s="610">
        <v>4299046</v>
      </c>
      <c r="G25" s="610">
        <v>4301093</v>
      </c>
      <c r="H25" s="440">
        <v>12703</v>
      </c>
      <c r="I25" s="628">
        <v>79</v>
      </c>
    </row>
    <row r="26" spans="2:9" s="19" customFormat="1" ht="18" customHeight="1" x14ac:dyDescent="0.2">
      <c r="B26" s="821" t="s">
        <v>1</v>
      </c>
      <c r="C26" s="526">
        <v>21337</v>
      </c>
      <c r="D26" s="509">
        <v>4348</v>
      </c>
      <c r="E26" s="509">
        <v>275600</v>
      </c>
      <c r="F26" s="526">
        <v>3982754</v>
      </c>
      <c r="G26" s="526">
        <v>3890220</v>
      </c>
      <c r="H26" s="509">
        <v>14003</v>
      </c>
      <c r="I26" s="627">
        <v>78.7</v>
      </c>
    </row>
    <row r="27" spans="2:9" s="19" customFormat="1" ht="18" customHeight="1" x14ac:dyDescent="0.2">
      <c r="B27" s="820" t="s">
        <v>2</v>
      </c>
      <c r="C27" s="610">
        <v>21142</v>
      </c>
      <c r="D27" s="440">
        <v>4642</v>
      </c>
      <c r="E27" s="440">
        <v>281852</v>
      </c>
      <c r="F27" s="610">
        <v>4241765</v>
      </c>
      <c r="G27" s="610">
        <v>4234564</v>
      </c>
      <c r="H27" s="440">
        <v>28156</v>
      </c>
      <c r="I27" s="628">
        <v>78.900000000000006</v>
      </c>
    </row>
    <row r="28" spans="2:9" s="19" customFormat="1" ht="18" customHeight="1" x14ac:dyDescent="0.2">
      <c r="B28" s="821" t="s">
        <v>3</v>
      </c>
      <c r="C28" s="526">
        <v>21483</v>
      </c>
      <c r="D28" s="509">
        <v>4568</v>
      </c>
      <c r="E28" s="509">
        <v>289945</v>
      </c>
      <c r="F28" s="526">
        <v>3940640</v>
      </c>
      <c r="G28" s="526">
        <v>3887363</v>
      </c>
      <c r="H28" s="509">
        <v>28089</v>
      </c>
      <c r="I28" s="627">
        <v>79</v>
      </c>
    </row>
    <row r="29" spans="2:9" s="19" customFormat="1" ht="18" customHeight="1" x14ac:dyDescent="0.2">
      <c r="B29" s="820" t="s">
        <v>4</v>
      </c>
      <c r="C29" s="610">
        <v>21568</v>
      </c>
      <c r="D29" s="440">
        <v>4788</v>
      </c>
      <c r="E29" s="440">
        <v>297198</v>
      </c>
      <c r="F29" s="610">
        <v>4308497</v>
      </c>
      <c r="G29" s="610">
        <v>4194241</v>
      </c>
      <c r="H29" s="440">
        <v>36337</v>
      </c>
      <c r="I29" s="628">
        <v>79.400000000000006</v>
      </c>
    </row>
    <row r="30" spans="2:9" s="19" customFormat="1" ht="18" customHeight="1" x14ac:dyDescent="0.2">
      <c r="B30" s="821" t="s">
        <v>5</v>
      </c>
      <c r="C30" s="526">
        <v>21568</v>
      </c>
      <c r="D30" s="509">
        <v>4737</v>
      </c>
      <c r="E30" s="509">
        <v>286671</v>
      </c>
      <c r="F30" s="526">
        <v>4326107</v>
      </c>
      <c r="G30" s="526">
        <v>4248458</v>
      </c>
      <c r="H30" s="509">
        <v>36951</v>
      </c>
      <c r="I30" s="627">
        <v>79.5</v>
      </c>
    </row>
    <row r="31" spans="2:9" s="19" customFormat="1" ht="18" customHeight="1" x14ac:dyDescent="0.2">
      <c r="B31" s="820" t="s">
        <v>60</v>
      </c>
      <c r="C31" s="610">
        <v>21773</v>
      </c>
      <c r="D31" s="440">
        <v>4776</v>
      </c>
      <c r="E31" s="440">
        <v>285394</v>
      </c>
      <c r="F31" s="610">
        <v>4187189</v>
      </c>
      <c r="G31" s="610">
        <v>4140808</v>
      </c>
      <c r="H31" s="440">
        <v>36036</v>
      </c>
      <c r="I31" s="628">
        <v>79.400000000000006</v>
      </c>
    </row>
    <row r="32" spans="2:9" s="19" customFormat="1" ht="18" customHeight="1" x14ac:dyDescent="0.2">
      <c r="B32" s="821" t="s">
        <v>61</v>
      </c>
      <c r="C32" s="526">
        <v>21983</v>
      </c>
      <c r="D32" s="509">
        <v>4949</v>
      </c>
      <c r="E32" s="509">
        <v>296155</v>
      </c>
      <c r="F32" s="526">
        <v>4339488</v>
      </c>
      <c r="G32" s="526">
        <v>4293405</v>
      </c>
      <c r="H32" s="509">
        <v>37624</v>
      </c>
      <c r="I32" s="627">
        <v>78.7</v>
      </c>
    </row>
    <row r="33" spans="2:9" s="19" customFormat="1" ht="18" customHeight="1" x14ac:dyDescent="0.2">
      <c r="B33" s="820" t="s">
        <v>62</v>
      </c>
      <c r="C33" s="610">
        <v>22341</v>
      </c>
      <c r="D33" s="440">
        <v>4866</v>
      </c>
      <c r="E33" s="440">
        <v>295593</v>
      </c>
      <c r="F33" s="610">
        <v>4057186</v>
      </c>
      <c r="G33" s="610">
        <v>3999889</v>
      </c>
      <c r="H33" s="440">
        <v>34064</v>
      </c>
      <c r="I33" s="628">
        <v>77.8</v>
      </c>
    </row>
    <row r="34" spans="2:9" s="19" customFormat="1" ht="18" customHeight="1" x14ac:dyDescent="0.2">
      <c r="B34" s="821" t="s">
        <v>63</v>
      </c>
      <c r="C34" s="526">
        <v>22169</v>
      </c>
      <c r="D34" s="509">
        <v>4868</v>
      </c>
      <c r="E34" s="509">
        <v>288987</v>
      </c>
      <c r="F34" s="526">
        <v>4234388</v>
      </c>
      <c r="G34" s="526">
        <v>4180684</v>
      </c>
      <c r="H34" s="509">
        <v>35935</v>
      </c>
      <c r="I34" s="627">
        <v>78.599999999999994</v>
      </c>
    </row>
    <row r="35" spans="2:9" s="19" customFormat="1" ht="18" customHeight="1" x14ac:dyDescent="0.2">
      <c r="B35" s="820" t="s">
        <v>64</v>
      </c>
      <c r="C35" s="610">
        <v>22397</v>
      </c>
      <c r="D35" s="440">
        <v>4925</v>
      </c>
      <c r="E35" s="440">
        <v>304812</v>
      </c>
      <c r="F35" s="610">
        <v>4272027</v>
      </c>
      <c r="G35" s="610">
        <v>4230258</v>
      </c>
      <c r="H35" s="440">
        <v>38200</v>
      </c>
      <c r="I35" s="628">
        <v>77.5</v>
      </c>
    </row>
    <row r="36" spans="2:9" s="19" customFormat="1" ht="18" customHeight="1" x14ac:dyDescent="0.2">
      <c r="B36" s="821" t="s">
        <v>65</v>
      </c>
      <c r="C36" s="526">
        <v>22651</v>
      </c>
      <c r="D36" s="509">
        <v>4895</v>
      </c>
      <c r="E36" s="509">
        <v>359052</v>
      </c>
      <c r="F36" s="526">
        <v>4040993</v>
      </c>
      <c r="G36" s="526">
        <v>3999098</v>
      </c>
      <c r="H36" s="509">
        <v>38195</v>
      </c>
      <c r="I36" s="627">
        <v>77</v>
      </c>
    </row>
    <row r="37" spans="2:9" s="19" customFormat="1" ht="18" customHeight="1" x14ac:dyDescent="0.2">
      <c r="B37" s="817">
        <v>2016</v>
      </c>
      <c r="C37" s="610">
        <v>21336.833333333332</v>
      </c>
      <c r="D37" s="440">
        <v>55920</v>
      </c>
      <c r="E37" s="440">
        <v>3343403</v>
      </c>
      <c r="F37" s="610">
        <v>44899996</v>
      </c>
      <c r="G37" s="610">
        <v>47622217</v>
      </c>
      <c r="H37" s="440">
        <v>356566</v>
      </c>
      <c r="I37" s="628">
        <v>78.463636363636354</v>
      </c>
    </row>
    <row r="38" spans="2:9" s="19" customFormat="1" ht="18" customHeight="1" x14ac:dyDescent="0.2">
      <c r="B38" s="821" t="s">
        <v>0</v>
      </c>
      <c r="C38" s="526">
        <v>20809</v>
      </c>
      <c r="D38" s="509">
        <v>4540</v>
      </c>
      <c r="E38" s="509">
        <v>262457</v>
      </c>
      <c r="F38" s="526">
        <v>3534638</v>
      </c>
      <c r="G38" s="526">
        <v>3847391</v>
      </c>
      <c r="H38" s="509">
        <v>28423</v>
      </c>
      <c r="I38" s="627">
        <v>79.5</v>
      </c>
    </row>
    <row r="39" spans="2:9" s="19" customFormat="1" ht="18" customHeight="1" x14ac:dyDescent="0.2">
      <c r="B39" s="820" t="s">
        <v>1</v>
      </c>
      <c r="C39" s="610">
        <v>20861</v>
      </c>
      <c r="D39" s="440">
        <v>4442</v>
      </c>
      <c r="E39" s="440">
        <v>259332</v>
      </c>
      <c r="F39" s="610">
        <v>3334902</v>
      </c>
      <c r="G39" s="610">
        <v>3688989</v>
      </c>
      <c r="H39" s="440">
        <v>30476</v>
      </c>
      <c r="I39" s="628">
        <v>78.400000000000006</v>
      </c>
    </row>
    <row r="40" spans="2:9" s="19" customFormat="1" ht="18" customHeight="1" x14ac:dyDescent="0.2">
      <c r="B40" s="821" t="s">
        <v>2</v>
      </c>
      <c r="C40" s="526">
        <v>21017</v>
      </c>
      <c r="D40" s="509">
        <v>4667</v>
      </c>
      <c r="E40" s="509">
        <v>280629</v>
      </c>
      <c r="F40" s="526">
        <v>3769920</v>
      </c>
      <c r="G40" s="526">
        <v>4006534</v>
      </c>
      <c r="H40" s="509">
        <v>31811</v>
      </c>
      <c r="I40" s="627">
        <v>79.599999999999994</v>
      </c>
    </row>
    <row r="41" spans="2:9" s="19" customFormat="1" ht="18" customHeight="1" x14ac:dyDescent="0.2">
      <c r="B41" s="820" t="s">
        <v>3</v>
      </c>
      <c r="C41" s="610">
        <v>20893</v>
      </c>
      <c r="D41" s="440">
        <v>4515</v>
      </c>
      <c r="E41" s="440">
        <v>261642</v>
      </c>
      <c r="F41" s="610">
        <v>3758566</v>
      </c>
      <c r="G41" s="610">
        <v>3897605</v>
      </c>
      <c r="H41" s="440">
        <v>36789</v>
      </c>
      <c r="I41" s="628">
        <v>78</v>
      </c>
    </row>
    <row r="42" spans="2:9" s="19" customFormat="1" ht="18" customHeight="1" x14ac:dyDescent="0.2">
      <c r="B42" s="821" t="s">
        <v>4</v>
      </c>
      <c r="C42" s="526">
        <v>21010</v>
      </c>
      <c r="D42" s="509">
        <v>4595</v>
      </c>
      <c r="E42" s="509">
        <v>277025</v>
      </c>
      <c r="F42" s="526">
        <v>3780104</v>
      </c>
      <c r="G42" s="526">
        <v>3877497</v>
      </c>
      <c r="H42" s="509">
        <v>30988</v>
      </c>
      <c r="I42" s="627">
        <v>77.400000000000006</v>
      </c>
    </row>
    <row r="43" spans="2:9" s="19" customFormat="1" ht="18" customHeight="1" x14ac:dyDescent="0.2">
      <c r="B43" s="820" t="s">
        <v>5</v>
      </c>
      <c r="C43" s="610">
        <v>21308</v>
      </c>
      <c r="D43" s="440">
        <v>4646</v>
      </c>
      <c r="E43" s="440">
        <v>267316</v>
      </c>
      <c r="F43" s="610">
        <v>3756014</v>
      </c>
      <c r="G43" s="610">
        <v>4034148</v>
      </c>
      <c r="H43" s="440">
        <v>30447</v>
      </c>
      <c r="I43" s="628">
        <v>78.3</v>
      </c>
    </row>
    <row r="44" spans="2:9" s="19" customFormat="1" ht="18" customHeight="1" x14ac:dyDescent="0.2">
      <c r="B44" s="821" t="s">
        <v>60</v>
      </c>
      <c r="C44" s="526">
        <v>21508</v>
      </c>
      <c r="D44" s="509">
        <v>4707</v>
      </c>
      <c r="E44" s="509">
        <v>272938</v>
      </c>
      <c r="F44" s="526">
        <v>3605498</v>
      </c>
      <c r="G44" s="526">
        <v>4008557</v>
      </c>
      <c r="H44" s="509">
        <v>24336</v>
      </c>
      <c r="I44" s="627">
        <v>77</v>
      </c>
    </row>
    <row r="45" spans="2:9" s="19" customFormat="1" ht="18" customHeight="1" x14ac:dyDescent="0.2">
      <c r="B45" s="820" t="s">
        <v>61</v>
      </c>
      <c r="C45" s="610">
        <v>21562</v>
      </c>
      <c r="D45" s="440">
        <v>4789</v>
      </c>
      <c r="E45" s="440">
        <v>279079</v>
      </c>
      <c r="F45" s="610">
        <v>3881412</v>
      </c>
      <c r="G45" s="610">
        <v>4119728</v>
      </c>
      <c r="H45" s="440">
        <v>28958</v>
      </c>
      <c r="I45" s="628">
        <v>78.2</v>
      </c>
    </row>
    <row r="46" spans="2:9" s="19" customFormat="1" ht="18" customHeight="1" x14ac:dyDescent="0.2">
      <c r="B46" s="821" t="s">
        <v>62</v>
      </c>
      <c r="C46" s="526">
        <v>21629</v>
      </c>
      <c r="D46" s="509">
        <v>4685</v>
      </c>
      <c r="E46" s="509">
        <v>275417</v>
      </c>
      <c r="F46" s="526">
        <v>3889735</v>
      </c>
      <c r="G46" s="526">
        <v>3961751</v>
      </c>
      <c r="H46" s="509">
        <v>31425</v>
      </c>
      <c r="I46" s="627">
        <v>78.3</v>
      </c>
    </row>
    <row r="47" spans="2:9" s="19" customFormat="1" ht="18" customHeight="1" x14ac:dyDescent="0.2">
      <c r="B47" s="820" t="s">
        <v>63</v>
      </c>
      <c r="C47" s="610">
        <v>21760</v>
      </c>
      <c r="D47" s="440">
        <v>4741</v>
      </c>
      <c r="E47" s="440">
        <v>278503</v>
      </c>
      <c r="F47" s="610">
        <v>3846779</v>
      </c>
      <c r="G47" s="610">
        <v>4166097</v>
      </c>
      <c r="H47" s="440">
        <v>28046</v>
      </c>
      <c r="I47" s="628">
        <v>79.3</v>
      </c>
    </row>
    <row r="48" spans="2:9" s="19" customFormat="1" ht="18" customHeight="1" x14ac:dyDescent="0.2">
      <c r="B48" s="821" t="s">
        <v>64</v>
      </c>
      <c r="C48" s="526">
        <v>21910</v>
      </c>
      <c r="D48" s="509">
        <v>4757</v>
      </c>
      <c r="E48" s="509">
        <v>288214</v>
      </c>
      <c r="F48" s="526">
        <v>3897903</v>
      </c>
      <c r="G48" s="526">
        <v>3976830</v>
      </c>
      <c r="H48" s="509">
        <v>27875</v>
      </c>
      <c r="I48" s="627">
        <v>79.7</v>
      </c>
    </row>
    <row r="49" spans="2:9" s="19" customFormat="1" ht="18" customHeight="1" x14ac:dyDescent="0.2">
      <c r="B49" s="820" t="s">
        <v>65</v>
      </c>
      <c r="C49" s="610">
        <v>21775</v>
      </c>
      <c r="D49" s="440">
        <v>4836</v>
      </c>
      <c r="E49" s="440">
        <v>340851</v>
      </c>
      <c r="F49" s="610">
        <v>3844525</v>
      </c>
      <c r="G49" s="610">
        <v>4037090</v>
      </c>
      <c r="H49" s="440">
        <v>26992</v>
      </c>
      <c r="I49" s="628">
        <v>78.900000000000006</v>
      </c>
    </row>
    <row r="50" spans="2:9" s="19" customFormat="1" ht="18" customHeight="1" x14ac:dyDescent="0.2">
      <c r="B50" s="818">
        <v>2015</v>
      </c>
      <c r="C50" s="526">
        <v>21769</v>
      </c>
      <c r="D50" s="509">
        <v>57104</v>
      </c>
      <c r="E50" s="509">
        <v>3180130</v>
      </c>
      <c r="F50" s="526">
        <v>46184346</v>
      </c>
      <c r="G50" s="526">
        <v>45982298</v>
      </c>
      <c r="H50" s="509">
        <v>332499</v>
      </c>
      <c r="I50" s="627">
        <v>77.150000000000006</v>
      </c>
    </row>
    <row r="51" spans="2:9" s="19" customFormat="1" ht="18" customHeight="1" x14ac:dyDescent="0.2">
      <c r="B51" s="820" t="s">
        <v>0</v>
      </c>
      <c r="C51" s="610">
        <v>21896</v>
      </c>
      <c r="D51" s="440">
        <v>4860</v>
      </c>
      <c r="E51" s="440">
        <v>255308</v>
      </c>
      <c r="F51" s="610">
        <v>3890678</v>
      </c>
      <c r="G51" s="610">
        <v>3859286</v>
      </c>
      <c r="H51" s="440">
        <v>30701</v>
      </c>
      <c r="I51" s="628">
        <v>78.8</v>
      </c>
    </row>
    <row r="52" spans="2:9" s="19" customFormat="1" ht="18" customHeight="1" x14ac:dyDescent="0.2">
      <c r="B52" s="821" t="s">
        <v>1</v>
      </c>
      <c r="C52" s="526">
        <v>21950</v>
      </c>
      <c r="D52" s="509">
        <v>4519</v>
      </c>
      <c r="E52" s="509">
        <v>250288</v>
      </c>
      <c r="F52" s="526">
        <v>3668487</v>
      </c>
      <c r="G52" s="526">
        <v>3670111</v>
      </c>
      <c r="H52" s="509">
        <v>22580</v>
      </c>
      <c r="I52" s="627">
        <v>79.5</v>
      </c>
    </row>
    <row r="53" spans="2:9" s="19" customFormat="1" ht="18" customHeight="1" x14ac:dyDescent="0.2">
      <c r="B53" s="820" t="s">
        <v>2</v>
      </c>
      <c r="C53" s="610">
        <v>21793</v>
      </c>
      <c r="D53" s="440">
        <v>4787</v>
      </c>
      <c r="E53" s="440">
        <v>268834</v>
      </c>
      <c r="F53" s="610">
        <v>3923101</v>
      </c>
      <c r="G53" s="610">
        <v>3897339</v>
      </c>
      <c r="H53" s="440">
        <v>34595</v>
      </c>
      <c r="I53" s="628">
        <v>75.3</v>
      </c>
    </row>
    <row r="54" spans="2:9" s="19" customFormat="1" ht="18" customHeight="1" x14ac:dyDescent="0.2">
      <c r="B54" s="821" t="s">
        <v>3</v>
      </c>
      <c r="C54" s="526">
        <v>21973</v>
      </c>
      <c r="D54" s="509">
        <v>4792</v>
      </c>
      <c r="E54" s="509">
        <v>254205</v>
      </c>
      <c r="F54" s="526">
        <v>3964872</v>
      </c>
      <c r="G54" s="526">
        <v>3963363</v>
      </c>
      <c r="H54" s="509">
        <v>31766</v>
      </c>
      <c r="I54" s="627">
        <v>75.2</v>
      </c>
    </row>
    <row r="55" spans="2:9" s="19" customFormat="1" ht="18" customHeight="1" x14ac:dyDescent="0.2">
      <c r="B55" s="820" t="s">
        <v>4</v>
      </c>
      <c r="C55" s="610">
        <v>22019</v>
      </c>
      <c r="D55" s="440">
        <v>4844</v>
      </c>
      <c r="E55" s="440">
        <v>263936</v>
      </c>
      <c r="F55" s="610">
        <v>3737316</v>
      </c>
      <c r="G55" s="610">
        <v>3728018</v>
      </c>
      <c r="H55" s="440">
        <v>27940</v>
      </c>
      <c r="I55" s="628">
        <v>77.2</v>
      </c>
    </row>
    <row r="56" spans="2:9" s="19" customFormat="1" ht="18" customHeight="1" x14ac:dyDescent="0.2">
      <c r="B56" s="821" t="s">
        <v>5</v>
      </c>
      <c r="C56" s="526">
        <v>21899</v>
      </c>
      <c r="D56" s="509">
        <v>4802</v>
      </c>
      <c r="E56" s="509">
        <v>251955</v>
      </c>
      <c r="F56" s="526">
        <v>3930437</v>
      </c>
      <c r="G56" s="526">
        <v>3890210</v>
      </c>
      <c r="H56" s="509">
        <v>24359</v>
      </c>
      <c r="I56" s="627">
        <v>76.5</v>
      </c>
    </row>
    <row r="57" spans="2:9" s="19" customFormat="1" ht="18" customHeight="1" x14ac:dyDescent="0.2">
      <c r="B57" s="820" t="s">
        <v>60</v>
      </c>
      <c r="C57" s="610">
        <v>22250</v>
      </c>
      <c r="D57" s="440">
        <v>5025</v>
      </c>
      <c r="E57" s="440">
        <v>269399</v>
      </c>
      <c r="F57" s="610">
        <v>3976435</v>
      </c>
      <c r="G57" s="610">
        <v>3962703</v>
      </c>
      <c r="H57" s="440">
        <v>26070</v>
      </c>
      <c r="I57" s="628">
        <v>76.7</v>
      </c>
    </row>
    <row r="58" spans="2:9" s="19" customFormat="1" ht="18" customHeight="1" x14ac:dyDescent="0.2">
      <c r="B58" s="821" t="s">
        <v>61</v>
      </c>
      <c r="C58" s="526">
        <v>22015</v>
      </c>
      <c r="D58" s="509">
        <v>4820</v>
      </c>
      <c r="E58" s="509">
        <v>257097</v>
      </c>
      <c r="F58" s="526">
        <v>4052447</v>
      </c>
      <c r="G58" s="526">
        <v>4044925</v>
      </c>
      <c r="H58" s="509">
        <v>31134</v>
      </c>
      <c r="I58" s="627">
        <v>76.8</v>
      </c>
    </row>
    <row r="59" spans="2:9" s="19" customFormat="1" ht="18" customHeight="1" x14ac:dyDescent="0.2">
      <c r="B59" s="820" t="s">
        <v>62</v>
      </c>
      <c r="C59" s="610">
        <v>21555</v>
      </c>
      <c r="D59" s="440">
        <v>4644</v>
      </c>
      <c r="E59" s="440">
        <v>259784</v>
      </c>
      <c r="F59" s="610">
        <v>3582604</v>
      </c>
      <c r="G59" s="610">
        <v>3567850</v>
      </c>
      <c r="H59" s="440">
        <v>23058</v>
      </c>
      <c r="I59" s="628">
        <v>76.099999999999994</v>
      </c>
    </row>
    <row r="60" spans="2:9" s="19" customFormat="1" ht="18" customHeight="1" x14ac:dyDescent="0.2">
      <c r="B60" s="821" t="s">
        <v>63</v>
      </c>
      <c r="C60" s="526">
        <v>21589</v>
      </c>
      <c r="D60" s="509">
        <v>4839</v>
      </c>
      <c r="E60" s="509">
        <v>261937</v>
      </c>
      <c r="F60" s="526">
        <v>3890478</v>
      </c>
      <c r="G60" s="526">
        <v>3875237</v>
      </c>
      <c r="H60" s="509">
        <v>24749</v>
      </c>
      <c r="I60" s="627">
        <v>77.2</v>
      </c>
    </row>
    <row r="61" spans="2:9" s="19" customFormat="1" ht="18" customHeight="1" x14ac:dyDescent="0.2">
      <c r="B61" s="820" t="s">
        <v>64</v>
      </c>
      <c r="C61" s="610">
        <v>21421</v>
      </c>
      <c r="D61" s="440">
        <v>4599</v>
      </c>
      <c r="E61" s="440">
        <v>270103</v>
      </c>
      <c r="F61" s="610">
        <v>3769068</v>
      </c>
      <c r="G61" s="610">
        <v>3756369</v>
      </c>
      <c r="H61" s="440">
        <v>23709</v>
      </c>
      <c r="I61" s="628">
        <v>77.7</v>
      </c>
    </row>
    <row r="62" spans="2:9" s="19" customFormat="1" ht="18" customHeight="1" x14ac:dyDescent="0.2">
      <c r="B62" s="821" t="s">
        <v>65</v>
      </c>
      <c r="C62" s="526">
        <v>20868</v>
      </c>
      <c r="D62" s="509">
        <v>4573</v>
      </c>
      <c r="E62" s="509">
        <v>317284</v>
      </c>
      <c r="F62" s="526">
        <v>3798423</v>
      </c>
      <c r="G62" s="526">
        <v>3766887</v>
      </c>
      <c r="H62" s="509">
        <v>31838</v>
      </c>
      <c r="I62" s="627">
        <v>78.8</v>
      </c>
    </row>
    <row r="63" spans="2:9" s="19" customFormat="1" ht="18" customHeight="1" x14ac:dyDescent="0.2">
      <c r="B63" s="817">
        <v>2014</v>
      </c>
      <c r="C63" s="610">
        <v>22439.333333333332</v>
      </c>
      <c r="D63" s="440">
        <v>58252</v>
      </c>
      <c r="E63" s="440">
        <v>3016312</v>
      </c>
      <c r="F63" s="610">
        <v>47419052</v>
      </c>
      <c r="G63" s="610">
        <v>47042138</v>
      </c>
      <c r="H63" s="440">
        <v>271242</v>
      </c>
      <c r="I63" s="628">
        <v>78.718181818181833</v>
      </c>
    </row>
    <row r="64" spans="2:9" s="19" customFormat="1" ht="18" customHeight="1" x14ac:dyDescent="0.2">
      <c r="B64" s="821" t="s">
        <v>0</v>
      </c>
      <c r="C64" s="526">
        <v>22504</v>
      </c>
      <c r="D64" s="509">
        <v>4858</v>
      </c>
      <c r="E64" s="509">
        <v>247054</v>
      </c>
      <c r="F64" s="526">
        <v>4015688</v>
      </c>
      <c r="G64" s="526">
        <v>3876638</v>
      </c>
      <c r="H64" s="509">
        <v>13706</v>
      </c>
      <c r="I64" s="627">
        <v>79.099999999999994</v>
      </c>
    </row>
    <row r="65" spans="2:9" s="19" customFormat="1" ht="18" customHeight="1" x14ac:dyDescent="0.2">
      <c r="B65" s="820" t="s">
        <v>1</v>
      </c>
      <c r="C65" s="610">
        <v>22763</v>
      </c>
      <c r="D65" s="440">
        <v>4415</v>
      </c>
      <c r="E65" s="440">
        <v>241500</v>
      </c>
      <c r="F65" s="610">
        <v>3752143</v>
      </c>
      <c r="G65" s="610">
        <v>3678974</v>
      </c>
      <c r="H65" s="440">
        <v>9765</v>
      </c>
      <c r="I65" s="628">
        <v>78.400000000000006</v>
      </c>
    </row>
    <row r="66" spans="2:9" s="19" customFormat="1" ht="18" customHeight="1" x14ac:dyDescent="0.2">
      <c r="B66" s="821" t="s">
        <v>2</v>
      </c>
      <c r="C66" s="526">
        <v>22597</v>
      </c>
      <c r="D66" s="509">
        <v>4813</v>
      </c>
      <c r="E66" s="509">
        <v>255373</v>
      </c>
      <c r="F66" s="526">
        <v>4092595</v>
      </c>
      <c r="G66" s="526">
        <v>4078790</v>
      </c>
      <c r="H66" s="509">
        <v>28682</v>
      </c>
      <c r="I66" s="627">
        <v>79.5</v>
      </c>
    </row>
    <row r="67" spans="2:9" s="19" customFormat="1" ht="18" customHeight="1" x14ac:dyDescent="0.2">
      <c r="B67" s="820" t="s">
        <v>3</v>
      </c>
      <c r="C67" s="610">
        <v>22414</v>
      </c>
      <c r="D67" s="440">
        <v>4857</v>
      </c>
      <c r="E67" s="440">
        <v>240562</v>
      </c>
      <c r="F67" s="610">
        <v>3986945</v>
      </c>
      <c r="G67" s="610">
        <v>4008336</v>
      </c>
      <c r="H67" s="440">
        <v>8975</v>
      </c>
      <c r="I67" s="628">
        <v>79</v>
      </c>
    </row>
    <row r="68" spans="2:9" s="19" customFormat="1" ht="18" customHeight="1" x14ac:dyDescent="0.2">
      <c r="B68" s="821" t="s">
        <v>4</v>
      </c>
      <c r="C68" s="526">
        <v>22405</v>
      </c>
      <c r="D68" s="509">
        <v>4985</v>
      </c>
      <c r="E68" s="509">
        <v>253049</v>
      </c>
      <c r="F68" s="526">
        <v>4093432</v>
      </c>
      <c r="G68" s="526">
        <v>4123111</v>
      </c>
      <c r="H68" s="509">
        <v>25932</v>
      </c>
      <c r="I68" s="627">
        <v>79.3</v>
      </c>
    </row>
    <row r="69" spans="2:9" s="19" customFormat="1" ht="18" customHeight="1" x14ac:dyDescent="0.2">
      <c r="B69" s="820" t="s">
        <v>5</v>
      </c>
      <c r="C69" s="610">
        <v>22403</v>
      </c>
      <c r="D69" s="440">
        <v>4871</v>
      </c>
      <c r="E69" s="440">
        <v>242014</v>
      </c>
      <c r="F69" s="610">
        <v>4014285</v>
      </c>
      <c r="G69" s="610">
        <v>3982794</v>
      </c>
      <c r="H69" s="440">
        <v>28426</v>
      </c>
      <c r="I69" s="628">
        <v>78.8</v>
      </c>
    </row>
    <row r="70" spans="2:9" s="19" customFormat="1" ht="18" customHeight="1" x14ac:dyDescent="0.2">
      <c r="B70" s="821" t="s">
        <v>60</v>
      </c>
      <c r="C70" s="526">
        <v>22568</v>
      </c>
      <c r="D70" s="509">
        <v>5052</v>
      </c>
      <c r="E70" s="509">
        <v>244917</v>
      </c>
      <c r="F70" s="526">
        <v>4028444</v>
      </c>
      <c r="G70" s="526">
        <v>4001706</v>
      </c>
      <c r="H70" s="509">
        <v>27044</v>
      </c>
      <c r="I70" s="627">
        <v>78.5</v>
      </c>
    </row>
    <row r="71" spans="2:9" s="19" customFormat="1" ht="18" customHeight="1" x14ac:dyDescent="0.2">
      <c r="B71" s="820" t="s">
        <v>61</v>
      </c>
      <c r="C71" s="610">
        <v>22535</v>
      </c>
      <c r="D71" s="440">
        <v>4949</v>
      </c>
      <c r="E71" s="440">
        <v>245360</v>
      </c>
      <c r="F71" s="610">
        <v>4041388</v>
      </c>
      <c r="G71" s="610">
        <v>4012527</v>
      </c>
      <c r="H71" s="440">
        <v>28366</v>
      </c>
      <c r="I71" s="628">
        <v>78.7</v>
      </c>
    </row>
    <row r="72" spans="2:9" s="19" customFormat="1" ht="18" customHeight="1" x14ac:dyDescent="0.2">
      <c r="B72" s="821" t="s">
        <v>62</v>
      </c>
      <c r="C72" s="526">
        <v>22713</v>
      </c>
      <c r="D72" s="509">
        <v>4945</v>
      </c>
      <c r="E72" s="509">
        <v>247894</v>
      </c>
      <c r="F72" s="526">
        <v>3865697</v>
      </c>
      <c r="G72" s="526">
        <v>3840335</v>
      </c>
      <c r="H72" s="509">
        <v>23031</v>
      </c>
      <c r="I72" s="627">
        <v>76.8</v>
      </c>
    </row>
    <row r="73" spans="2:9" s="19" customFormat="1" ht="18" customHeight="1" x14ac:dyDescent="0.2">
      <c r="B73" s="820" t="s">
        <v>63</v>
      </c>
      <c r="C73" s="610">
        <v>22180</v>
      </c>
      <c r="D73" s="440">
        <v>4985</v>
      </c>
      <c r="E73" s="440">
        <v>249491</v>
      </c>
      <c r="F73" s="610">
        <v>3958523</v>
      </c>
      <c r="G73" s="610">
        <v>3955106</v>
      </c>
      <c r="H73" s="440">
        <v>24802</v>
      </c>
      <c r="I73" s="628">
        <v>78.7</v>
      </c>
    </row>
    <row r="74" spans="2:9" s="19" customFormat="1" ht="18" customHeight="1" x14ac:dyDescent="0.2">
      <c r="B74" s="821" t="s">
        <v>64</v>
      </c>
      <c r="C74" s="526">
        <v>22063</v>
      </c>
      <c r="D74" s="509">
        <v>4704</v>
      </c>
      <c r="E74" s="509">
        <v>251963</v>
      </c>
      <c r="F74" s="526">
        <v>3734909</v>
      </c>
      <c r="G74" s="526">
        <v>3683604</v>
      </c>
      <c r="H74" s="509">
        <v>22952</v>
      </c>
      <c r="I74" s="627">
        <v>79.099999999999994</v>
      </c>
    </row>
    <row r="75" spans="2:9" s="19" customFormat="1" ht="18" customHeight="1" x14ac:dyDescent="0.2">
      <c r="B75" s="820" t="s">
        <v>65</v>
      </c>
      <c r="C75" s="610">
        <v>22127</v>
      </c>
      <c r="D75" s="440">
        <v>4818</v>
      </c>
      <c r="E75" s="440">
        <v>297135</v>
      </c>
      <c r="F75" s="610">
        <v>3835003</v>
      </c>
      <c r="G75" s="610">
        <v>3800217</v>
      </c>
      <c r="H75" s="440">
        <v>29561</v>
      </c>
      <c r="I75" s="628">
        <v>78.900000000000006</v>
      </c>
    </row>
    <row r="76" spans="2:9" s="19" customFormat="1" ht="18" customHeight="1" x14ac:dyDescent="0.2">
      <c r="B76" s="185">
        <v>2013</v>
      </c>
      <c r="C76" s="526">
        <v>22901</v>
      </c>
      <c r="D76" s="509">
        <v>58616</v>
      </c>
      <c r="E76" s="509">
        <v>2871922</v>
      </c>
      <c r="F76" s="526">
        <v>47515134</v>
      </c>
      <c r="G76" s="526">
        <v>47460112</v>
      </c>
      <c r="H76" s="509">
        <v>212551</v>
      </c>
      <c r="I76" s="627">
        <v>79.099999999999994</v>
      </c>
    </row>
    <row r="77" spans="2:9" s="19" customFormat="1" ht="18" customHeight="1" x14ac:dyDescent="0.2">
      <c r="B77" s="822">
        <v>2012</v>
      </c>
      <c r="C77" s="610">
        <v>23381</v>
      </c>
      <c r="D77" s="440">
        <v>60287</v>
      </c>
      <c r="E77" s="440">
        <v>2736797</v>
      </c>
      <c r="F77" s="610">
        <v>45591510</v>
      </c>
      <c r="G77" s="610">
        <v>45339704</v>
      </c>
      <c r="H77" s="440">
        <v>193700</v>
      </c>
      <c r="I77" s="628">
        <v>78.5</v>
      </c>
    </row>
    <row r="78" spans="2:9" s="19" customFormat="1" ht="18" customHeight="1" x14ac:dyDescent="0.2">
      <c r="B78" s="185">
        <v>2011</v>
      </c>
      <c r="C78" s="526">
        <v>23835.75</v>
      </c>
      <c r="D78" s="509">
        <v>61311</v>
      </c>
      <c r="E78" s="509">
        <v>2692025</v>
      </c>
      <c r="F78" s="526">
        <v>47377026</v>
      </c>
      <c r="G78" s="526">
        <v>46300549</v>
      </c>
      <c r="H78" s="509">
        <v>239334</v>
      </c>
      <c r="I78" s="627">
        <v>78</v>
      </c>
    </row>
    <row r="79" spans="2:9" s="19" customFormat="1" ht="18" customHeight="1" x14ac:dyDescent="0.2">
      <c r="B79" s="822">
        <v>2010</v>
      </c>
      <c r="C79" s="610">
        <v>23706.083333333332</v>
      </c>
      <c r="D79" s="440">
        <v>60781</v>
      </c>
      <c r="E79" s="440">
        <v>2590962</v>
      </c>
      <c r="F79" s="610">
        <v>47165562</v>
      </c>
      <c r="G79" s="610">
        <v>46361201</v>
      </c>
      <c r="H79" s="440">
        <v>362182</v>
      </c>
      <c r="I79" s="628">
        <v>79</v>
      </c>
    </row>
    <row r="80" spans="2:9" s="19" customFormat="1" ht="18" customHeight="1" x14ac:dyDescent="0.2">
      <c r="B80" s="185">
        <v>2009</v>
      </c>
      <c r="C80" s="526">
        <v>23746</v>
      </c>
      <c r="D80" s="509">
        <v>60831</v>
      </c>
      <c r="E80" s="509">
        <v>2515344</v>
      </c>
      <c r="F80" s="526">
        <v>48645447</v>
      </c>
      <c r="G80" s="526">
        <v>47890339</v>
      </c>
      <c r="H80" s="509">
        <v>98269</v>
      </c>
      <c r="I80" s="627">
        <v>81</v>
      </c>
    </row>
    <row r="81" spans="2:10" s="27" customFormat="1" ht="5.25" customHeight="1" thickBot="1" x14ac:dyDescent="0.25">
      <c r="B81" s="588"/>
      <c r="C81" s="611"/>
      <c r="D81" s="504"/>
      <c r="E81" s="504"/>
      <c r="F81" s="611"/>
      <c r="G81" s="611"/>
      <c r="H81" s="504"/>
      <c r="I81" s="629"/>
    </row>
    <row r="82" spans="2:10" s="548" customFormat="1" ht="6" customHeight="1" x14ac:dyDescent="0.2">
      <c r="B82" s="349"/>
      <c r="C82" s="630"/>
      <c r="D82" s="630"/>
      <c r="E82" s="630"/>
      <c r="F82" s="630"/>
      <c r="G82" s="630"/>
      <c r="H82" s="630"/>
      <c r="I82" s="630"/>
    </row>
    <row r="83" spans="2:10" s="548" customFormat="1" ht="22.5" customHeight="1" x14ac:dyDescent="0.2">
      <c r="B83" s="963" t="s">
        <v>302</v>
      </c>
      <c r="C83" s="963"/>
      <c r="D83" s="963"/>
      <c r="E83" s="963"/>
      <c r="F83" s="963"/>
      <c r="G83" s="963"/>
      <c r="H83" s="963"/>
      <c r="I83" s="963"/>
    </row>
    <row r="84" spans="2:10" x14ac:dyDescent="0.2">
      <c r="B84" s="905" t="s">
        <v>483</v>
      </c>
      <c r="C84" s="905"/>
      <c r="D84" s="905"/>
      <c r="E84" s="905"/>
      <c r="F84" s="905"/>
      <c r="G84" s="905"/>
      <c r="H84" s="905"/>
      <c r="I84" s="905"/>
      <c r="J84" s="905"/>
    </row>
    <row r="85" spans="2:10" x14ac:dyDescent="0.2">
      <c r="B85" s="358" t="s">
        <v>293</v>
      </c>
    </row>
    <row r="90" spans="2:10" x14ac:dyDescent="0.2">
      <c r="C90" s="118"/>
    </row>
  </sheetData>
  <mergeCells count="4">
    <mergeCell ref="B4:B5"/>
    <mergeCell ref="E5:H5"/>
    <mergeCell ref="B83:I83"/>
    <mergeCell ref="B84:J84"/>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FF"/>
  </sheetPr>
  <dimension ref="B1:D80"/>
  <sheetViews>
    <sheetView showGridLines="0" view="pageBreakPreview" zoomScale="80" zoomScaleNormal="100" zoomScaleSheetLayoutView="80" workbookViewId="0">
      <selection activeCell="B14" sqref="B14"/>
    </sheetView>
  </sheetViews>
  <sheetFormatPr baseColWidth="10" defaultColWidth="11.42578125" defaultRowHeight="12.75" x14ac:dyDescent="0.2"/>
  <cols>
    <col min="1" max="1" width="2.85546875" style="5" customWidth="1"/>
    <col min="2" max="2" width="5.7109375" style="5" customWidth="1"/>
    <col min="3" max="3" width="107.42578125" style="32" bestFit="1" customWidth="1"/>
    <col min="4" max="4" width="11.42578125" style="34"/>
    <col min="5" max="5" width="2.5703125" style="5" customWidth="1"/>
    <col min="6" max="16384" width="11.42578125" style="5"/>
  </cols>
  <sheetData>
    <row r="1" spans="2:4" ht="18" customHeight="1" x14ac:dyDescent="0.2">
      <c r="B1" s="892" t="s">
        <v>178</v>
      </c>
      <c r="C1" s="892"/>
      <c r="D1" s="892"/>
    </row>
    <row r="2" spans="2:4" x14ac:dyDescent="0.2">
      <c r="C2" s="35"/>
    </row>
    <row r="3" spans="2:4" ht="15.75" x14ac:dyDescent="0.2">
      <c r="B3" s="893" t="s">
        <v>179</v>
      </c>
      <c r="C3" s="893"/>
      <c r="D3" s="893"/>
    </row>
    <row r="4" spans="2:4" ht="7.5" customHeight="1" x14ac:dyDescent="0.2">
      <c r="D4" s="67"/>
    </row>
    <row r="5" spans="2:4" x14ac:dyDescent="0.2">
      <c r="C5" s="34"/>
      <c r="D5" s="68" t="s">
        <v>170</v>
      </c>
    </row>
    <row r="6" spans="2:4" ht="28.5" customHeight="1" x14ac:dyDescent="0.2">
      <c r="B6" s="33" t="s">
        <v>171</v>
      </c>
      <c r="D6" s="62"/>
    </row>
    <row r="7" spans="2:4" ht="24.95" customHeight="1" x14ac:dyDescent="0.2">
      <c r="C7" s="666" t="s">
        <v>512</v>
      </c>
      <c r="D7" s="34">
        <v>1</v>
      </c>
    </row>
    <row r="8" spans="2:4" ht="24.95" customHeight="1" x14ac:dyDescent="0.2">
      <c r="C8" s="666" t="s">
        <v>513</v>
      </c>
      <c r="D8" s="34">
        <v>1</v>
      </c>
    </row>
    <row r="9" spans="2:4" ht="24.95" customHeight="1" x14ac:dyDescent="0.2">
      <c r="C9" s="666" t="s">
        <v>591</v>
      </c>
      <c r="D9" s="34">
        <v>2</v>
      </c>
    </row>
    <row r="10" spans="2:4" ht="24.95" customHeight="1" x14ac:dyDescent="0.2">
      <c r="C10" s="666" t="s">
        <v>607</v>
      </c>
      <c r="D10" s="34">
        <v>3</v>
      </c>
    </row>
    <row r="11" spans="2:4" ht="24.95" customHeight="1" x14ac:dyDescent="0.2">
      <c r="C11" s="666" t="s">
        <v>608</v>
      </c>
      <c r="D11" s="34">
        <v>3</v>
      </c>
    </row>
    <row r="12" spans="2:4" ht="24.95" customHeight="1" x14ac:dyDescent="0.2">
      <c r="C12" s="666" t="s">
        <v>487</v>
      </c>
      <c r="D12" s="34">
        <v>4</v>
      </c>
    </row>
    <row r="13" spans="2:4" ht="24.95" customHeight="1" x14ac:dyDescent="0.2">
      <c r="C13" s="666" t="s">
        <v>609</v>
      </c>
      <c r="D13" s="34">
        <v>6</v>
      </c>
    </row>
    <row r="14" spans="2:4" ht="24.95" customHeight="1" x14ac:dyDescent="0.2">
      <c r="C14" s="666" t="s">
        <v>659</v>
      </c>
      <c r="D14" s="34">
        <v>8</v>
      </c>
    </row>
    <row r="15" spans="2:4" ht="39.950000000000003" customHeight="1" x14ac:dyDescent="0.2">
      <c r="B15" s="33" t="s">
        <v>172</v>
      </c>
      <c r="C15" s="114"/>
    </row>
    <row r="16" spans="2:4" ht="22.5" customHeight="1" x14ac:dyDescent="0.2">
      <c r="C16" s="714" t="s">
        <v>610</v>
      </c>
      <c r="D16" s="34">
        <v>8</v>
      </c>
    </row>
    <row r="17" spans="2:4" ht="23.25" customHeight="1" x14ac:dyDescent="0.2">
      <c r="C17" s="666" t="s">
        <v>611</v>
      </c>
      <c r="D17" s="34">
        <v>9</v>
      </c>
    </row>
    <row r="18" spans="2:4" ht="23.25" customHeight="1" x14ac:dyDescent="0.2">
      <c r="C18" s="666" t="s">
        <v>594</v>
      </c>
      <c r="D18" s="34">
        <v>10</v>
      </c>
    </row>
    <row r="19" spans="2:4" ht="39.950000000000003" customHeight="1" x14ac:dyDescent="0.2">
      <c r="B19" s="33" t="s">
        <v>173</v>
      </c>
      <c r="C19" s="114"/>
    </row>
    <row r="20" spans="2:4" ht="24.95" customHeight="1" x14ac:dyDescent="0.2">
      <c r="C20" s="666" t="s">
        <v>612</v>
      </c>
      <c r="D20" s="34">
        <v>11</v>
      </c>
    </row>
    <row r="21" spans="2:4" ht="24.95" customHeight="1" x14ac:dyDescent="0.2">
      <c r="C21" s="666" t="s">
        <v>613</v>
      </c>
      <c r="D21" s="34">
        <v>13</v>
      </c>
    </row>
    <row r="22" spans="2:4" ht="24.95" customHeight="1" x14ac:dyDescent="0.2">
      <c r="C22" s="666" t="s">
        <v>614</v>
      </c>
      <c r="D22" s="34">
        <v>15</v>
      </c>
    </row>
    <row r="23" spans="2:4" ht="24.95" customHeight="1" x14ac:dyDescent="0.2">
      <c r="C23" s="666" t="s">
        <v>615</v>
      </c>
      <c r="D23" s="34">
        <v>17</v>
      </c>
    </row>
    <row r="24" spans="2:4" ht="24.95" customHeight="1" x14ac:dyDescent="0.2">
      <c r="C24" s="726" t="s">
        <v>616</v>
      </c>
      <c r="D24" s="34">
        <v>19</v>
      </c>
    </row>
    <row r="25" spans="2:4" ht="24.95" customHeight="1" x14ac:dyDescent="0.2">
      <c r="C25" s="666" t="s">
        <v>617</v>
      </c>
      <c r="D25" s="34">
        <v>20</v>
      </c>
    </row>
    <row r="26" spans="2:4" ht="24.95" customHeight="1" x14ac:dyDescent="0.2">
      <c r="C26" s="666" t="s">
        <v>573</v>
      </c>
      <c r="D26" s="34">
        <v>20</v>
      </c>
    </row>
    <row r="27" spans="2:4" ht="24.95" customHeight="1" x14ac:dyDescent="0.2">
      <c r="C27" s="666" t="s">
        <v>572</v>
      </c>
      <c r="D27" s="34">
        <v>21</v>
      </c>
    </row>
    <row r="28" spans="2:4" ht="24.95" customHeight="1" x14ac:dyDescent="0.2">
      <c r="C28" s="666" t="s">
        <v>571</v>
      </c>
      <c r="D28" s="34">
        <v>22</v>
      </c>
    </row>
    <row r="29" spans="2:4" ht="24.95" customHeight="1" x14ac:dyDescent="0.2">
      <c r="C29" s="666" t="s">
        <v>570</v>
      </c>
      <c r="D29" s="34">
        <v>23</v>
      </c>
    </row>
    <row r="30" spans="2:4" ht="39.950000000000003" customHeight="1" x14ac:dyDescent="0.2">
      <c r="B30" s="33" t="s">
        <v>174</v>
      </c>
      <c r="C30" s="114"/>
    </row>
    <row r="31" spans="2:4" ht="24.95" customHeight="1" x14ac:dyDescent="0.2">
      <c r="C31" s="666" t="s">
        <v>618</v>
      </c>
      <c r="D31" s="34">
        <v>24</v>
      </c>
    </row>
    <row r="32" spans="2:4" ht="24.95" customHeight="1" x14ac:dyDescent="0.2">
      <c r="C32" s="666" t="s">
        <v>619</v>
      </c>
      <c r="D32" s="34">
        <v>25</v>
      </c>
    </row>
    <row r="33" spans="2:4" ht="24.95" customHeight="1" x14ac:dyDescent="0.2">
      <c r="C33" s="666" t="s">
        <v>620</v>
      </c>
      <c r="D33" s="34">
        <v>26</v>
      </c>
    </row>
    <row r="34" spans="2:4" ht="24.95" customHeight="1" x14ac:dyDescent="0.2">
      <c r="C34" s="666" t="s">
        <v>621</v>
      </c>
      <c r="D34" s="34">
        <v>27</v>
      </c>
    </row>
    <row r="35" spans="2:4" ht="24.95" customHeight="1" x14ac:dyDescent="0.2">
      <c r="C35" s="666" t="s">
        <v>622</v>
      </c>
      <c r="D35" s="34">
        <v>28</v>
      </c>
    </row>
    <row r="36" spans="2:4" ht="24.95" customHeight="1" x14ac:dyDescent="0.2">
      <c r="C36" s="666" t="s">
        <v>623</v>
      </c>
      <c r="D36" s="34">
        <v>29</v>
      </c>
    </row>
    <row r="37" spans="2:4" ht="24.95" customHeight="1" x14ac:dyDescent="0.2">
      <c r="C37" s="666" t="s">
        <v>624</v>
      </c>
      <c r="D37" s="34">
        <v>30</v>
      </c>
    </row>
    <row r="38" spans="2:4" ht="24.95" customHeight="1" x14ac:dyDescent="0.2">
      <c r="C38" s="666" t="s">
        <v>625</v>
      </c>
      <c r="D38" s="34">
        <v>31</v>
      </c>
    </row>
    <row r="39" spans="2:4" ht="24.95" customHeight="1" x14ac:dyDescent="0.2">
      <c r="C39" s="666" t="s">
        <v>626</v>
      </c>
      <c r="D39" s="34">
        <v>32</v>
      </c>
    </row>
    <row r="40" spans="2:4" ht="24.95" customHeight="1" x14ac:dyDescent="0.2">
      <c r="C40" s="666" t="s">
        <v>627</v>
      </c>
      <c r="D40" s="34">
        <v>33</v>
      </c>
    </row>
    <row r="41" spans="2:4" ht="24" customHeight="1" x14ac:dyDescent="0.2">
      <c r="B41" s="33" t="s">
        <v>175</v>
      </c>
      <c r="C41" s="114"/>
    </row>
    <row r="42" spans="2:4" ht="24" customHeight="1" x14ac:dyDescent="0.2">
      <c r="C42" s="666" t="s">
        <v>492</v>
      </c>
      <c r="D42" s="34">
        <v>34</v>
      </c>
    </row>
    <row r="43" spans="2:4" ht="24" customHeight="1" x14ac:dyDescent="0.2">
      <c r="C43" s="666" t="s">
        <v>493</v>
      </c>
      <c r="D43" s="34">
        <v>35</v>
      </c>
    </row>
    <row r="44" spans="2:4" ht="24" customHeight="1" x14ac:dyDescent="0.2">
      <c r="C44" s="666" t="s">
        <v>494</v>
      </c>
      <c r="D44" s="34">
        <v>36</v>
      </c>
    </row>
    <row r="45" spans="2:4" ht="24" customHeight="1" x14ac:dyDescent="0.2">
      <c r="C45" s="666" t="s">
        <v>495</v>
      </c>
      <c r="D45" s="34">
        <v>37</v>
      </c>
    </row>
    <row r="46" spans="2:4" ht="24" customHeight="1" x14ac:dyDescent="0.2">
      <c r="C46" s="666" t="s">
        <v>496</v>
      </c>
      <c r="D46" s="34">
        <v>38</v>
      </c>
    </row>
    <row r="47" spans="2:4" ht="24" customHeight="1" x14ac:dyDescent="0.2">
      <c r="C47" s="666" t="s">
        <v>497</v>
      </c>
      <c r="D47" s="34">
        <v>39</v>
      </c>
    </row>
    <row r="48" spans="2:4" ht="24" customHeight="1" x14ac:dyDescent="0.2">
      <c r="C48" s="666" t="s">
        <v>498</v>
      </c>
      <c r="D48" s="34">
        <v>40</v>
      </c>
    </row>
    <row r="49" spans="2:4" ht="24" customHeight="1" x14ac:dyDescent="0.2">
      <c r="C49" s="666" t="s">
        <v>499</v>
      </c>
      <c r="D49" s="34">
        <v>41</v>
      </c>
    </row>
    <row r="50" spans="2:4" ht="24" customHeight="1" x14ac:dyDescent="0.2">
      <c r="C50" s="666" t="s">
        <v>500</v>
      </c>
      <c r="D50" s="34">
        <v>42</v>
      </c>
    </row>
    <row r="51" spans="2:4" ht="24" customHeight="1" x14ac:dyDescent="0.2">
      <c r="C51" s="666" t="s">
        <v>501</v>
      </c>
      <c r="D51" s="34">
        <v>43</v>
      </c>
    </row>
    <row r="52" spans="2:4" ht="24" customHeight="1" x14ac:dyDescent="0.2">
      <c r="C52" s="666" t="s">
        <v>502</v>
      </c>
      <c r="D52" s="34">
        <v>44</v>
      </c>
    </row>
    <row r="53" spans="2:4" ht="24" customHeight="1" x14ac:dyDescent="0.2">
      <c r="C53" s="666" t="s">
        <v>503</v>
      </c>
      <c r="D53" s="34">
        <v>45</v>
      </c>
    </row>
    <row r="54" spans="2:4" ht="24" customHeight="1" x14ac:dyDescent="0.2">
      <c r="C54" s="666" t="s">
        <v>504</v>
      </c>
      <c r="D54" s="34">
        <v>46</v>
      </c>
    </row>
    <row r="55" spans="2:4" ht="24" customHeight="1" x14ac:dyDescent="0.2">
      <c r="C55" s="666" t="s">
        <v>505</v>
      </c>
      <c r="D55" s="34">
        <v>47</v>
      </c>
    </row>
    <row r="56" spans="2:4" ht="24" customHeight="1" x14ac:dyDescent="0.2">
      <c r="C56" s="666" t="s">
        <v>506</v>
      </c>
      <c r="D56" s="34">
        <v>48</v>
      </c>
    </row>
    <row r="57" spans="2:4" ht="24" customHeight="1" x14ac:dyDescent="0.2">
      <c r="C57" s="666" t="s">
        <v>507</v>
      </c>
      <c r="D57" s="34">
        <v>49</v>
      </c>
    </row>
    <row r="58" spans="2:4" ht="24" customHeight="1" x14ac:dyDescent="0.2">
      <c r="C58" s="666" t="s">
        <v>508</v>
      </c>
      <c r="D58" s="34">
        <v>50</v>
      </c>
    </row>
    <row r="59" spans="2:4" ht="24" customHeight="1" x14ac:dyDescent="0.2">
      <c r="C59" s="666" t="s">
        <v>509</v>
      </c>
      <c r="D59" s="34">
        <v>51</v>
      </c>
    </row>
    <row r="60" spans="2:4" ht="24" customHeight="1" x14ac:dyDescent="0.2">
      <c r="C60" s="666" t="s">
        <v>510</v>
      </c>
      <c r="D60" s="34">
        <v>52</v>
      </c>
    </row>
    <row r="61" spans="2:4" ht="24" customHeight="1" x14ac:dyDescent="0.2">
      <c r="C61" s="666" t="s">
        <v>511</v>
      </c>
      <c r="D61" s="34">
        <v>53</v>
      </c>
    </row>
    <row r="62" spans="2:4" ht="24" customHeight="1" x14ac:dyDescent="0.2">
      <c r="B62" s="74"/>
      <c r="C62" s="666" t="s">
        <v>489</v>
      </c>
      <c r="D62" s="34">
        <v>54</v>
      </c>
    </row>
    <row r="63" spans="2:4" ht="24" customHeight="1" x14ac:dyDescent="0.2">
      <c r="B63" s="74"/>
      <c r="C63" s="666" t="s">
        <v>490</v>
      </c>
      <c r="D63" s="34">
        <v>54</v>
      </c>
    </row>
    <row r="64" spans="2:4" ht="24" customHeight="1" x14ac:dyDescent="0.2">
      <c r="B64" s="74"/>
      <c r="C64" s="666" t="s">
        <v>491</v>
      </c>
      <c r="D64" s="34">
        <v>55</v>
      </c>
    </row>
    <row r="65" spans="2:4" ht="24" customHeight="1" x14ac:dyDescent="0.2">
      <c r="B65" s="74"/>
      <c r="C65" s="666" t="s">
        <v>628</v>
      </c>
      <c r="D65" s="34">
        <v>55</v>
      </c>
    </row>
    <row r="66" spans="2:4" ht="24" customHeight="1" x14ac:dyDescent="0.2">
      <c r="B66" s="74"/>
      <c r="C66" s="666" t="s">
        <v>629</v>
      </c>
      <c r="D66" s="34">
        <v>56</v>
      </c>
    </row>
    <row r="67" spans="2:4" ht="24" customHeight="1" x14ac:dyDescent="0.2">
      <c r="C67" s="666" t="s">
        <v>630</v>
      </c>
      <c r="D67" s="34">
        <v>56</v>
      </c>
    </row>
    <row r="68" spans="2:4" ht="24" customHeight="1" x14ac:dyDescent="0.2">
      <c r="C68" s="666" t="s">
        <v>631</v>
      </c>
      <c r="D68" s="34">
        <v>57</v>
      </c>
    </row>
    <row r="69" spans="2:4" ht="24" customHeight="1" x14ac:dyDescent="0.2">
      <c r="C69" s="666" t="s">
        <v>632</v>
      </c>
      <c r="D69" s="34">
        <v>57</v>
      </c>
    </row>
    <row r="70" spans="2:4" ht="24" customHeight="1" x14ac:dyDescent="0.2">
      <c r="C70" s="745" t="s">
        <v>633</v>
      </c>
      <c r="D70" s="34">
        <v>58</v>
      </c>
    </row>
    <row r="71" spans="2:4" ht="24" customHeight="1" x14ac:dyDescent="0.2">
      <c r="B71" s="33" t="s">
        <v>176</v>
      </c>
      <c r="C71" s="114"/>
    </row>
    <row r="72" spans="2:4" ht="24" customHeight="1" x14ac:dyDescent="0.2">
      <c r="C72" s="666" t="s">
        <v>634</v>
      </c>
      <c r="D72" s="34">
        <v>59</v>
      </c>
    </row>
    <row r="73" spans="2:4" ht="24" customHeight="1" x14ac:dyDescent="0.2">
      <c r="C73" s="666" t="s">
        <v>635</v>
      </c>
      <c r="D73" s="34">
        <v>59</v>
      </c>
    </row>
    <row r="74" spans="2:4" ht="24" customHeight="1" x14ac:dyDescent="0.2">
      <c r="C74" s="666" t="s">
        <v>636</v>
      </c>
      <c r="D74" s="34">
        <v>60</v>
      </c>
    </row>
    <row r="75" spans="2:4" ht="24" customHeight="1" x14ac:dyDescent="0.2">
      <c r="C75" s="666" t="s">
        <v>637</v>
      </c>
      <c r="D75" s="34">
        <v>60</v>
      </c>
    </row>
    <row r="76" spans="2:4" ht="24" customHeight="1" x14ac:dyDescent="0.2">
      <c r="C76" s="666" t="s">
        <v>638</v>
      </c>
      <c r="D76" s="34">
        <v>61</v>
      </c>
    </row>
    <row r="77" spans="2:4" ht="24" customHeight="1" x14ac:dyDescent="0.2">
      <c r="C77" s="666" t="s">
        <v>639</v>
      </c>
      <c r="D77" s="34">
        <v>61</v>
      </c>
    </row>
    <row r="78" spans="2:4" ht="24" customHeight="1" x14ac:dyDescent="0.2">
      <c r="C78" s="666" t="s">
        <v>640</v>
      </c>
      <c r="D78" s="34">
        <v>62</v>
      </c>
    </row>
    <row r="79" spans="2:4" ht="24" customHeight="1" x14ac:dyDescent="0.2">
      <c r="C79" s="666" t="s">
        <v>641</v>
      </c>
      <c r="D79" s="34">
        <v>62</v>
      </c>
    </row>
    <row r="80" spans="2:4" ht="19.5" customHeight="1" x14ac:dyDescent="0.2">
      <c r="B80" s="894" t="s">
        <v>169</v>
      </c>
      <c r="C80" s="894"/>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0:C80"/>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2" location="'59'!A1" display="Precio promedio mensual de productos lácteos en Estados Unidos de América 2008-2014"/>
    <hyperlink ref="C73" location="'59'!A60" display="Gráfica 8: Tendencia del precio promedio mensual de productos lácteos en Estados Unidos de América 2008-2014"/>
    <hyperlink ref="C74" location="'60'!A1" display="Precio FOB en mercados de Europa de leche entera en polvo 2008-2014"/>
    <hyperlink ref="C75" location="'60'!A60" display="Gráfica 9: Tendencia de los precios FOB en mercados de Europa de leche entera en polvo 2008-2014"/>
    <hyperlink ref="C76" location="'61'!A1" display="Precio FOB en mercados de Europa de leche descremada en polvo 2008-2014"/>
    <hyperlink ref="C77" location="'61'!A60" display="Gráfica 10: Tendencia de los precios FOB en mercados de Europa de leche descremada en polvo 2008-2014"/>
    <hyperlink ref="C78" location="'62'!A1" display="Precios FOB de exportación en mercados de Oceanía de leche entera en polvo 2008-2014"/>
    <hyperlink ref="C79" location="'62'!A43" display="Precios FOB de exportación en mercados de Oceanía de leche descremada en polvo 2008-2014"/>
    <hyperlink ref="B80"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 ref="C18" location="'10 '!A1" display="Precio promedio mensual de leche de bovino al consumidor 2014"/>
  </hyperlinks>
  <printOptions horizontalCentered="1" verticalCentered="1"/>
  <pageMargins left="0.39370078740157483" right="0.39370078740157483" top="0.39370078740157483" bottom="0.39370078740157483" header="0" footer="0.19685039370078741"/>
  <pageSetup scale="70"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00FF"/>
  </sheetPr>
  <dimension ref="B2:M89"/>
  <sheetViews>
    <sheetView showGridLines="0" view="pageBreakPreview" topLeftCell="A64" zoomScale="80" zoomScaleNormal="100" zoomScaleSheetLayoutView="80" workbookViewId="0">
      <selection activeCell="B14" sqref="B14"/>
    </sheetView>
  </sheetViews>
  <sheetFormatPr baseColWidth="10" defaultColWidth="11.42578125" defaultRowHeight="12.75" x14ac:dyDescent="0.2"/>
  <cols>
    <col min="1" max="1" width="1.7109375" style="7" customWidth="1"/>
    <col min="2" max="2" width="22.140625" style="7" customWidth="1"/>
    <col min="3" max="3" width="15" style="7" customWidth="1"/>
    <col min="4" max="4" width="15.42578125" style="7" customWidth="1"/>
    <col min="5" max="5" width="18.42578125" style="7" customWidth="1"/>
    <col min="6" max="6" width="16.28515625" style="7" customWidth="1"/>
    <col min="7" max="7" width="16.7109375" style="7" customWidth="1"/>
    <col min="8" max="8" width="14.7109375" style="7" customWidth="1"/>
    <col min="9" max="9" width="14.28515625" style="7" customWidth="1"/>
    <col min="10" max="10" width="2.5703125" style="7" customWidth="1"/>
    <col min="11" max="16384" width="11.42578125" style="7"/>
  </cols>
  <sheetData>
    <row r="2" spans="2:11" s="100" customFormat="1" ht="15.75" x14ac:dyDescent="0.25">
      <c r="B2" s="90" t="s">
        <v>570</v>
      </c>
      <c r="K2" s="53" t="s">
        <v>188</v>
      </c>
    </row>
    <row r="3" spans="2:11" ht="8.25" customHeight="1" x14ac:dyDescent="0.2">
      <c r="C3" s="36"/>
    </row>
    <row r="4" spans="2:11" s="19" customFormat="1" ht="42.95" customHeight="1" x14ac:dyDescent="0.2">
      <c r="B4" s="964" t="s">
        <v>119</v>
      </c>
      <c r="C4" s="494" t="s">
        <v>285</v>
      </c>
      <c r="D4" s="494" t="s">
        <v>105</v>
      </c>
      <c r="E4" s="494" t="s">
        <v>109</v>
      </c>
      <c r="F4" s="494" t="s">
        <v>110</v>
      </c>
      <c r="G4" s="494" t="s">
        <v>111</v>
      </c>
      <c r="H4" s="494" t="s">
        <v>263</v>
      </c>
      <c r="I4" s="631" t="s">
        <v>286</v>
      </c>
    </row>
    <row r="5" spans="2:11" s="19" customFormat="1" ht="31.5" customHeight="1" thickBot="1" x14ac:dyDescent="0.25">
      <c r="B5" s="965"/>
      <c r="C5" s="605" t="s">
        <v>423</v>
      </c>
      <c r="D5" s="488" t="s">
        <v>106</v>
      </c>
      <c r="E5" s="966" t="s">
        <v>107</v>
      </c>
      <c r="F5" s="966"/>
      <c r="G5" s="966"/>
      <c r="H5" s="966"/>
      <c r="I5" s="607" t="s">
        <v>108</v>
      </c>
    </row>
    <row r="6" spans="2:11" s="19" customFormat="1" ht="5.25" customHeight="1" thickBot="1" x14ac:dyDescent="0.25">
      <c r="B6" s="626"/>
      <c r="C6" s="200"/>
      <c r="D6" s="200"/>
      <c r="E6" s="200"/>
      <c r="F6" s="200"/>
      <c r="G6" s="200"/>
      <c r="H6" s="200"/>
      <c r="I6" s="200"/>
    </row>
    <row r="7" spans="2:11" s="19" customFormat="1" ht="3.75" customHeight="1" x14ac:dyDescent="0.2">
      <c r="B7" s="184"/>
      <c r="C7" s="449"/>
      <c r="D7" s="449"/>
      <c r="E7" s="87"/>
      <c r="F7" s="449"/>
      <c r="G7" s="120"/>
      <c r="H7" s="449"/>
      <c r="I7" s="87"/>
    </row>
    <row r="8" spans="2:11" s="19" customFormat="1" ht="18" customHeight="1" x14ac:dyDescent="0.2">
      <c r="B8" s="818" t="s">
        <v>563</v>
      </c>
      <c r="C8" s="632"/>
      <c r="D8" s="632"/>
      <c r="E8" s="632"/>
      <c r="F8" s="632"/>
      <c r="G8" s="632"/>
      <c r="H8" s="632"/>
      <c r="I8" s="324"/>
    </row>
    <row r="9" spans="2:11" s="19" customFormat="1" ht="18" customHeight="1" x14ac:dyDescent="0.2">
      <c r="B9" s="820" t="s">
        <v>0</v>
      </c>
      <c r="C9" s="441">
        <v>41145</v>
      </c>
      <c r="D9" s="441">
        <v>8932</v>
      </c>
      <c r="E9" s="441">
        <v>510844</v>
      </c>
      <c r="F9" s="441">
        <v>11444145</v>
      </c>
      <c r="G9" s="441">
        <v>11364045</v>
      </c>
      <c r="H9" s="441">
        <v>51067</v>
      </c>
      <c r="I9" s="151">
        <v>74.666666666666671</v>
      </c>
    </row>
    <row r="10" spans="2:11" s="19" customFormat="1" ht="18" customHeight="1" x14ac:dyDescent="0.2">
      <c r="B10" s="821" t="s">
        <v>1</v>
      </c>
      <c r="C10" s="632">
        <v>41282</v>
      </c>
      <c r="D10" s="632">
        <v>8342</v>
      </c>
      <c r="E10" s="632">
        <v>513340</v>
      </c>
      <c r="F10" s="632">
        <v>10865441</v>
      </c>
      <c r="G10" s="632">
        <v>10798846</v>
      </c>
      <c r="H10" s="632">
        <v>39651</v>
      </c>
      <c r="I10" s="324">
        <v>73.7</v>
      </c>
    </row>
    <row r="11" spans="2:11" s="19" customFormat="1" ht="18" customHeight="1" x14ac:dyDescent="0.2">
      <c r="B11" s="817" t="s">
        <v>459</v>
      </c>
      <c r="C11" s="441">
        <v>41103.833333333336</v>
      </c>
      <c r="D11" s="441">
        <v>105717</v>
      </c>
      <c r="E11" s="441">
        <v>6052607</v>
      </c>
      <c r="F11" s="441">
        <v>134750260</v>
      </c>
      <c r="G11" s="441">
        <v>133416134</v>
      </c>
      <c r="H11" s="441">
        <v>802091</v>
      </c>
      <c r="I11" s="151">
        <v>74.7</v>
      </c>
    </row>
    <row r="12" spans="2:11" s="19" customFormat="1" ht="18" customHeight="1" x14ac:dyDescent="0.2">
      <c r="B12" s="821" t="s">
        <v>0</v>
      </c>
      <c r="C12" s="632">
        <v>40874</v>
      </c>
      <c r="D12" s="632">
        <v>8888</v>
      </c>
      <c r="E12" s="632">
        <v>470986</v>
      </c>
      <c r="F12" s="632">
        <v>11114451</v>
      </c>
      <c r="G12" s="632">
        <v>10900733</v>
      </c>
      <c r="H12" s="632">
        <v>55034</v>
      </c>
      <c r="I12" s="324">
        <v>74.7</v>
      </c>
    </row>
    <row r="13" spans="2:11" s="19" customFormat="1" ht="18" customHeight="1" x14ac:dyDescent="0.2">
      <c r="B13" s="820" t="s">
        <v>1</v>
      </c>
      <c r="C13" s="441">
        <v>40615</v>
      </c>
      <c r="D13" s="441">
        <v>8247</v>
      </c>
      <c r="E13" s="441">
        <v>475219</v>
      </c>
      <c r="F13" s="441">
        <v>10643735</v>
      </c>
      <c r="G13" s="441">
        <v>10669481</v>
      </c>
      <c r="H13" s="441">
        <v>86819</v>
      </c>
      <c r="I13" s="151">
        <v>74.066666666666663</v>
      </c>
    </row>
    <row r="14" spans="2:11" s="19" customFormat="1" ht="18" customHeight="1" x14ac:dyDescent="0.2">
      <c r="B14" s="821" t="s">
        <v>2</v>
      </c>
      <c r="C14" s="632">
        <v>40810</v>
      </c>
      <c r="D14" s="632">
        <v>8778</v>
      </c>
      <c r="E14" s="632">
        <v>479245</v>
      </c>
      <c r="F14" s="632">
        <v>11327297</v>
      </c>
      <c r="G14" s="632">
        <v>11253118</v>
      </c>
      <c r="H14" s="632">
        <v>59144</v>
      </c>
      <c r="I14" s="324">
        <v>75.466666666666669</v>
      </c>
    </row>
    <row r="15" spans="2:11" s="19" customFormat="1" ht="18" customHeight="1" x14ac:dyDescent="0.2">
      <c r="B15" s="820" t="s">
        <v>3</v>
      </c>
      <c r="C15" s="441">
        <v>41150</v>
      </c>
      <c r="D15" s="441">
        <v>8674</v>
      </c>
      <c r="E15" s="441">
        <v>484073</v>
      </c>
      <c r="F15" s="441">
        <v>11245468</v>
      </c>
      <c r="G15" s="441">
        <v>11148009</v>
      </c>
      <c r="H15" s="441">
        <v>92330</v>
      </c>
      <c r="I15" s="151">
        <v>74.7</v>
      </c>
    </row>
    <row r="16" spans="2:11" s="19" customFormat="1" ht="18" customHeight="1" x14ac:dyDescent="0.2">
      <c r="B16" s="821" t="s">
        <v>4</v>
      </c>
      <c r="C16" s="632">
        <v>41213</v>
      </c>
      <c r="D16" s="632">
        <v>8979</v>
      </c>
      <c r="E16" s="632">
        <v>488639</v>
      </c>
      <c r="F16" s="632">
        <v>11373256</v>
      </c>
      <c r="G16" s="632">
        <v>11346258</v>
      </c>
      <c r="H16" s="632">
        <v>58215</v>
      </c>
      <c r="I16" s="324">
        <v>74.333333333333329</v>
      </c>
    </row>
    <row r="17" spans="2:9" s="19" customFormat="1" ht="18" customHeight="1" x14ac:dyDescent="0.2">
      <c r="B17" s="820" t="s">
        <v>5</v>
      </c>
      <c r="C17" s="441">
        <v>41348</v>
      </c>
      <c r="D17" s="441">
        <v>8885</v>
      </c>
      <c r="E17" s="441">
        <v>500059</v>
      </c>
      <c r="F17" s="441">
        <v>11416011</v>
      </c>
      <c r="G17" s="441">
        <v>11279612</v>
      </c>
      <c r="H17" s="441">
        <v>93934</v>
      </c>
      <c r="I17" s="151">
        <v>73.766666666666666</v>
      </c>
    </row>
    <row r="18" spans="2:9" s="19" customFormat="1" ht="18" customHeight="1" x14ac:dyDescent="0.2">
      <c r="B18" s="821" t="s">
        <v>60</v>
      </c>
      <c r="C18" s="632">
        <v>40762</v>
      </c>
      <c r="D18" s="632">
        <v>8812</v>
      </c>
      <c r="E18" s="632">
        <v>484846</v>
      </c>
      <c r="F18" s="632">
        <v>11228971</v>
      </c>
      <c r="G18" s="632">
        <v>11161545</v>
      </c>
      <c r="H18" s="632">
        <v>53375</v>
      </c>
      <c r="I18" s="324">
        <v>74.533333333333346</v>
      </c>
    </row>
    <row r="19" spans="2:9" s="19" customFormat="1" ht="18" customHeight="1" x14ac:dyDescent="0.2">
      <c r="B19" s="820" t="s">
        <v>61</v>
      </c>
      <c r="C19" s="441">
        <v>41133</v>
      </c>
      <c r="D19" s="441">
        <v>9138</v>
      </c>
      <c r="E19" s="441">
        <v>509496</v>
      </c>
      <c r="F19" s="441">
        <v>11653805</v>
      </c>
      <c r="G19" s="441">
        <v>11519476</v>
      </c>
      <c r="H19" s="441">
        <v>56051</v>
      </c>
      <c r="I19" s="151">
        <v>75.100000000000009</v>
      </c>
    </row>
    <row r="20" spans="2:9" s="19" customFormat="1" ht="18" customHeight="1" x14ac:dyDescent="0.2">
      <c r="B20" s="821" t="s">
        <v>62</v>
      </c>
      <c r="C20" s="632">
        <v>41143</v>
      </c>
      <c r="D20" s="632">
        <v>8634</v>
      </c>
      <c r="E20" s="632">
        <v>486732</v>
      </c>
      <c r="F20" s="632">
        <v>11270897</v>
      </c>
      <c r="G20" s="632">
        <v>11114609</v>
      </c>
      <c r="H20" s="632">
        <v>81946</v>
      </c>
      <c r="I20" s="324">
        <v>75.666666666666671</v>
      </c>
    </row>
    <row r="21" spans="2:9" s="19" customFormat="1" ht="18" customHeight="1" x14ac:dyDescent="0.2">
      <c r="B21" s="820" t="s">
        <v>63</v>
      </c>
      <c r="C21" s="441">
        <v>41201</v>
      </c>
      <c r="D21" s="441">
        <v>9127</v>
      </c>
      <c r="E21" s="441">
        <v>513414</v>
      </c>
      <c r="F21" s="441">
        <v>11495772</v>
      </c>
      <c r="G21" s="441">
        <v>11233135</v>
      </c>
      <c r="H21" s="441">
        <v>39824</v>
      </c>
      <c r="I21" s="151">
        <v>75.933333333333337</v>
      </c>
    </row>
    <row r="22" spans="2:9" s="19" customFormat="1" ht="18" customHeight="1" x14ac:dyDescent="0.2">
      <c r="B22" s="821" t="s">
        <v>64</v>
      </c>
      <c r="C22" s="632">
        <v>41625</v>
      </c>
      <c r="D22" s="632">
        <v>8886</v>
      </c>
      <c r="E22" s="632">
        <v>511859</v>
      </c>
      <c r="F22" s="632">
        <v>11450178</v>
      </c>
      <c r="G22" s="632">
        <v>11314863</v>
      </c>
      <c r="H22" s="632">
        <v>77816</v>
      </c>
      <c r="I22" s="324">
        <v>74.166666666666671</v>
      </c>
    </row>
    <row r="23" spans="2:9" s="19" customFormat="1" ht="18" customHeight="1" x14ac:dyDescent="0.2">
      <c r="B23" s="820" t="s">
        <v>65</v>
      </c>
      <c r="C23" s="441">
        <v>41372</v>
      </c>
      <c r="D23" s="441">
        <v>8669</v>
      </c>
      <c r="E23" s="441">
        <v>648039</v>
      </c>
      <c r="F23" s="441">
        <v>10530419</v>
      </c>
      <c r="G23" s="441">
        <v>10475295</v>
      </c>
      <c r="H23" s="441">
        <v>47603</v>
      </c>
      <c r="I23" s="151">
        <v>73.966666666666683</v>
      </c>
    </row>
    <row r="24" spans="2:9" s="19" customFormat="1" ht="18" customHeight="1" x14ac:dyDescent="0.2">
      <c r="B24" s="818">
        <v>2017</v>
      </c>
      <c r="C24" s="632">
        <v>40406.916666666672</v>
      </c>
      <c r="D24" s="632">
        <v>103568</v>
      </c>
      <c r="E24" s="632">
        <v>5637062</v>
      </c>
      <c r="F24" s="632">
        <v>130157047</v>
      </c>
      <c r="G24" s="632">
        <v>129981994</v>
      </c>
      <c r="H24" s="632">
        <v>913528</v>
      </c>
      <c r="I24" s="324">
        <v>75.507407407407413</v>
      </c>
    </row>
    <row r="25" spans="2:9" s="19" customFormat="1" ht="18" customHeight="1" x14ac:dyDescent="0.2">
      <c r="B25" s="820" t="s">
        <v>0</v>
      </c>
      <c r="C25" s="441">
        <v>39895</v>
      </c>
      <c r="D25" s="441">
        <v>8588</v>
      </c>
      <c r="E25" s="441">
        <v>445991</v>
      </c>
      <c r="F25" s="441">
        <v>11022030</v>
      </c>
      <c r="G25" s="441">
        <v>10907839</v>
      </c>
      <c r="H25" s="441">
        <v>27623</v>
      </c>
      <c r="I25" s="151">
        <v>76</v>
      </c>
    </row>
    <row r="26" spans="2:9" s="19" customFormat="1" ht="18" customHeight="1" x14ac:dyDescent="0.2">
      <c r="B26" s="821" t="s">
        <v>1</v>
      </c>
      <c r="C26" s="632">
        <v>39765</v>
      </c>
      <c r="D26" s="632">
        <v>7974</v>
      </c>
      <c r="E26" s="632">
        <v>442359</v>
      </c>
      <c r="F26" s="632">
        <v>10612043</v>
      </c>
      <c r="G26" s="632">
        <v>10383659</v>
      </c>
      <c r="H26" s="632">
        <v>56918</v>
      </c>
      <c r="I26" s="324">
        <v>74.733333333333334</v>
      </c>
    </row>
    <row r="27" spans="2:9" s="19" customFormat="1" ht="18" customHeight="1" x14ac:dyDescent="0.2">
      <c r="B27" s="820" t="s">
        <v>2</v>
      </c>
      <c r="C27" s="441">
        <v>39652</v>
      </c>
      <c r="D27" s="441">
        <v>8496</v>
      </c>
      <c r="E27" s="441">
        <v>466307</v>
      </c>
      <c r="F27" s="441">
        <v>11039596</v>
      </c>
      <c r="G27" s="441">
        <v>11141258</v>
      </c>
      <c r="H27" s="441">
        <v>74289</v>
      </c>
      <c r="I27" s="151">
        <v>77.033333333333331</v>
      </c>
    </row>
    <row r="28" spans="2:9" s="19" customFormat="1" ht="18" customHeight="1" x14ac:dyDescent="0.2">
      <c r="B28" s="821" t="s">
        <v>3</v>
      </c>
      <c r="C28" s="632">
        <v>39955</v>
      </c>
      <c r="D28" s="632">
        <v>8292</v>
      </c>
      <c r="E28" s="632">
        <v>458822</v>
      </c>
      <c r="F28" s="632">
        <v>10495340</v>
      </c>
      <c r="G28" s="632">
        <v>10541245</v>
      </c>
      <c r="H28" s="632">
        <v>69457</v>
      </c>
      <c r="I28" s="324">
        <v>75.36666666666666</v>
      </c>
    </row>
    <row r="29" spans="2:9" s="19" customFormat="1" ht="18" customHeight="1" x14ac:dyDescent="0.2">
      <c r="B29" s="820" t="s">
        <v>4</v>
      </c>
      <c r="C29" s="441">
        <v>40024</v>
      </c>
      <c r="D29" s="441">
        <v>8662</v>
      </c>
      <c r="E29" s="441">
        <v>458991</v>
      </c>
      <c r="F29" s="441">
        <v>10967819</v>
      </c>
      <c r="G29" s="441">
        <v>10952191</v>
      </c>
      <c r="H29" s="441">
        <v>77414</v>
      </c>
      <c r="I29" s="151">
        <v>76.7</v>
      </c>
    </row>
    <row r="30" spans="2:9" s="19" customFormat="1" ht="18" customHeight="1" x14ac:dyDescent="0.2">
      <c r="B30" s="821" t="s">
        <v>5</v>
      </c>
      <c r="C30" s="632">
        <v>40118</v>
      </c>
      <c r="D30" s="632">
        <v>8696</v>
      </c>
      <c r="E30" s="632">
        <v>460233</v>
      </c>
      <c r="F30" s="632">
        <v>11147285</v>
      </c>
      <c r="G30" s="632">
        <v>11106736</v>
      </c>
      <c r="H30" s="632">
        <v>91057</v>
      </c>
      <c r="I30" s="324">
        <v>76.033333333333346</v>
      </c>
    </row>
    <row r="31" spans="2:9" s="19" customFormat="1" ht="18" customHeight="1" x14ac:dyDescent="0.2">
      <c r="B31" s="820" t="s">
        <v>60</v>
      </c>
      <c r="C31" s="441">
        <v>40449</v>
      </c>
      <c r="D31" s="441">
        <v>8719</v>
      </c>
      <c r="E31" s="441">
        <v>450847</v>
      </c>
      <c r="F31" s="441">
        <v>10710926</v>
      </c>
      <c r="G31" s="441">
        <v>10783248</v>
      </c>
      <c r="H31" s="441">
        <v>90490</v>
      </c>
      <c r="I31" s="151">
        <v>75.7</v>
      </c>
    </row>
    <row r="32" spans="2:9" s="19" customFormat="1" ht="18" customHeight="1" x14ac:dyDescent="0.2">
      <c r="B32" s="821" t="s">
        <v>61</v>
      </c>
      <c r="C32" s="632">
        <v>40724</v>
      </c>
      <c r="D32" s="632">
        <v>8977</v>
      </c>
      <c r="E32" s="632">
        <v>464773</v>
      </c>
      <c r="F32" s="632">
        <v>11095486</v>
      </c>
      <c r="G32" s="632">
        <v>11137866</v>
      </c>
      <c r="H32" s="632">
        <v>120350</v>
      </c>
      <c r="I32" s="324">
        <v>75.433333333333337</v>
      </c>
    </row>
    <row r="33" spans="2:9" s="19" customFormat="1" ht="18" customHeight="1" x14ac:dyDescent="0.2">
      <c r="B33" s="820" t="s">
        <v>62</v>
      </c>
      <c r="C33" s="441">
        <v>41075</v>
      </c>
      <c r="D33" s="441">
        <v>8733</v>
      </c>
      <c r="E33" s="441">
        <v>454432</v>
      </c>
      <c r="F33" s="441">
        <v>10593907</v>
      </c>
      <c r="G33" s="441">
        <v>10600317</v>
      </c>
      <c r="H33" s="441">
        <v>99438</v>
      </c>
      <c r="I33" s="151">
        <v>74.233333333333334</v>
      </c>
    </row>
    <row r="34" spans="2:9" s="19" customFormat="1" ht="18" customHeight="1" x14ac:dyDescent="0.2">
      <c r="B34" s="821" t="s">
        <v>63</v>
      </c>
      <c r="C34" s="632">
        <v>39967.833333333328</v>
      </c>
      <c r="D34" s="632">
        <v>8828</v>
      </c>
      <c r="E34" s="632">
        <v>454990</v>
      </c>
      <c r="F34" s="632">
        <v>10952984</v>
      </c>
      <c r="G34" s="632">
        <v>10915023</v>
      </c>
      <c r="H34" s="632">
        <v>42004</v>
      </c>
      <c r="I34" s="324">
        <v>74.13333333333334</v>
      </c>
    </row>
    <row r="35" spans="2:9" s="19" customFormat="1" ht="18" customHeight="1" x14ac:dyDescent="0.2">
      <c r="B35" s="820" t="s">
        <v>64</v>
      </c>
      <c r="C35" s="441">
        <v>39495</v>
      </c>
      <c r="D35" s="441">
        <v>8779</v>
      </c>
      <c r="E35" s="441">
        <v>469020</v>
      </c>
      <c r="F35" s="441">
        <v>11113240</v>
      </c>
      <c r="G35" s="441">
        <v>11020088</v>
      </c>
      <c r="H35" s="441">
        <v>87883</v>
      </c>
      <c r="I35" s="151">
        <v>73.566666666666663</v>
      </c>
    </row>
    <row r="36" spans="2:9" s="19" customFormat="1" ht="18" customHeight="1" x14ac:dyDescent="0.2">
      <c r="B36" s="821" t="s">
        <v>65</v>
      </c>
      <c r="C36" s="632">
        <v>39553</v>
      </c>
      <c r="D36" s="632">
        <v>8824</v>
      </c>
      <c r="E36" s="632">
        <v>610297</v>
      </c>
      <c r="F36" s="632">
        <v>10406391</v>
      </c>
      <c r="G36" s="632">
        <v>10492524</v>
      </c>
      <c r="H36" s="632">
        <v>76605</v>
      </c>
      <c r="I36" s="324">
        <v>74.36666666666666</v>
      </c>
    </row>
    <row r="37" spans="2:9" s="19" customFormat="1" ht="18" customHeight="1" x14ac:dyDescent="0.2">
      <c r="B37" s="817">
        <v>2016</v>
      </c>
      <c r="C37" s="441">
        <v>39554.666666666664</v>
      </c>
      <c r="D37" s="441">
        <v>101551</v>
      </c>
      <c r="E37" s="441">
        <v>5318849</v>
      </c>
      <c r="F37" s="441">
        <v>120446543</v>
      </c>
      <c r="G37" s="441">
        <v>122913893</v>
      </c>
      <c r="H37" s="441">
        <v>1062905</v>
      </c>
      <c r="I37" s="151">
        <v>78.061111111111131</v>
      </c>
    </row>
    <row r="38" spans="2:9" s="19" customFormat="1" ht="18" customHeight="1" x14ac:dyDescent="0.2">
      <c r="B38" s="821" t="s">
        <v>0</v>
      </c>
      <c r="C38" s="632">
        <v>38899</v>
      </c>
      <c r="D38" s="632">
        <v>8295</v>
      </c>
      <c r="E38" s="632">
        <v>418750</v>
      </c>
      <c r="F38" s="632">
        <v>9670190</v>
      </c>
      <c r="G38" s="632">
        <v>9853427</v>
      </c>
      <c r="H38" s="632">
        <v>85695</v>
      </c>
      <c r="I38" s="324">
        <v>76</v>
      </c>
    </row>
    <row r="39" spans="2:9" s="19" customFormat="1" ht="18" customHeight="1" x14ac:dyDescent="0.2">
      <c r="B39" s="820" t="s">
        <v>1</v>
      </c>
      <c r="C39" s="441">
        <v>38993</v>
      </c>
      <c r="D39" s="441">
        <v>8081</v>
      </c>
      <c r="E39" s="441">
        <v>413395</v>
      </c>
      <c r="F39" s="441">
        <v>9360786</v>
      </c>
      <c r="G39" s="441">
        <v>9673310</v>
      </c>
      <c r="H39" s="441">
        <v>76222</v>
      </c>
      <c r="I39" s="151">
        <v>76.2</v>
      </c>
    </row>
    <row r="40" spans="2:9" s="19" customFormat="1" ht="18" customHeight="1" x14ac:dyDescent="0.2">
      <c r="B40" s="821" t="s">
        <v>2</v>
      </c>
      <c r="C40" s="632">
        <v>39143</v>
      </c>
      <c r="D40" s="632">
        <v>8387</v>
      </c>
      <c r="E40" s="632">
        <v>446267</v>
      </c>
      <c r="F40" s="632">
        <v>10210534</v>
      </c>
      <c r="G40" s="632">
        <v>10254469</v>
      </c>
      <c r="H40" s="632">
        <v>78826</v>
      </c>
      <c r="I40" s="324">
        <v>77.7</v>
      </c>
    </row>
    <row r="41" spans="2:9" s="19" customFormat="1" ht="18" customHeight="1" x14ac:dyDescent="0.2">
      <c r="B41" s="820" t="s">
        <v>3</v>
      </c>
      <c r="C41" s="441">
        <v>38881</v>
      </c>
      <c r="D41" s="441">
        <v>8325</v>
      </c>
      <c r="E41" s="441">
        <v>420075</v>
      </c>
      <c r="F41" s="441">
        <v>10117775</v>
      </c>
      <c r="G41" s="441">
        <v>10255352</v>
      </c>
      <c r="H41" s="441">
        <v>93398</v>
      </c>
      <c r="I41" s="151">
        <v>76.733333333333334</v>
      </c>
    </row>
    <row r="42" spans="2:9" s="19" customFormat="1" ht="18" customHeight="1" x14ac:dyDescent="0.2">
      <c r="B42" s="821" t="s">
        <v>4</v>
      </c>
      <c r="C42" s="632">
        <v>39044</v>
      </c>
      <c r="D42" s="632">
        <v>8370</v>
      </c>
      <c r="E42" s="632">
        <v>428516</v>
      </c>
      <c r="F42" s="632">
        <v>10003284</v>
      </c>
      <c r="G42" s="632">
        <v>10111639</v>
      </c>
      <c r="H42" s="632">
        <v>88547</v>
      </c>
      <c r="I42" s="324">
        <v>77.400000000000006</v>
      </c>
    </row>
    <row r="43" spans="2:9" s="19" customFormat="1" ht="18" customHeight="1" x14ac:dyDescent="0.2">
      <c r="B43" s="820" t="s">
        <v>5</v>
      </c>
      <c r="C43" s="441">
        <v>39458</v>
      </c>
      <c r="D43" s="441">
        <v>8465</v>
      </c>
      <c r="E43" s="441">
        <v>429864</v>
      </c>
      <c r="F43" s="441">
        <v>10016113</v>
      </c>
      <c r="G43" s="441">
        <v>10123024</v>
      </c>
      <c r="H43" s="441">
        <v>85347</v>
      </c>
      <c r="I43" s="151">
        <v>77.5</v>
      </c>
    </row>
    <row r="44" spans="2:9" s="19" customFormat="1" ht="18" customHeight="1" x14ac:dyDescent="0.2">
      <c r="B44" s="821" t="s">
        <v>60</v>
      </c>
      <c r="C44" s="632">
        <v>39762</v>
      </c>
      <c r="D44" s="632">
        <v>8591</v>
      </c>
      <c r="E44" s="632">
        <v>427475</v>
      </c>
      <c r="F44" s="632">
        <v>9770375</v>
      </c>
      <c r="G44" s="632">
        <v>10168723</v>
      </c>
      <c r="H44" s="632">
        <v>81292</v>
      </c>
      <c r="I44" s="324">
        <v>77.2</v>
      </c>
    </row>
    <row r="45" spans="2:9" s="19" customFormat="1" ht="18" customHeight="1" x14ac:dyDescent="0.2">
      <c r="B45" s="820" t="s">
        <v>61</v>
      </c>
      <c r="C45" s="441">
        <v>39955</v>
      </c>
      <c r="D45" s="441">
        <v>8751</v>
      </c>
      <c r="E45" s="441">
        <v>442342</v>
      </c>
      <c r="F45" s="441">
        <v>10288434</v>
      </c>
      <c r="G45" s="441">
        <v>10658742</v>
      </c>
      <c r="H45" s="441">
        <v>94502</v>
      </c>
      <c r="I45" s="151">
        <v>78.2</v>
      </c>
    </row>
    <row r="46" spans="2:9" s="19" customFormat="1" ht="18" customHeight="1" x14ac:dyDescent="0.2">
      <c r="B46" s="821" t="s">
        <v>62</v>
      </c>
      <c r="C46" s="632">
        <v>40012</v>
      </c>
      <c r="D46" s="632">
        <v>8495</v>
      </c>
      <c r="E46" s="632">
        <v>428239</v>
      </c>
      <c r="F46" s="632">
        <v>10215627</v>
      </c>
      <c r="G46" s="632">
        <v>10263664</v>
      </c>
      <c r="H46" s="632">
        <v>94165</v>
      </c>
      <c r="I46" s="324">
        <v>79.2</v>
      </c>
    </row>
    <row r="47" spans="2:9" s="19" customFormat="1" ht="18" customHeight="1" x14ac:dyDescent="0.2">
      <c r="B47" s="820" t="s">
        <v>63</v>
      </c>
      <c r="C47" s="441">
        <v>40095</v>
      </c>
      <c r="D47" s="441">
        <v>8605</v>
      </c>
      <c r="E47" s="441">
        <v>436530</v>
      </c>
      <c r="F47" s="441">
        <v>10156375</v>
      </c>
      <c r="G47" s="441">
        <v>10569763</v>
      </c>
      <c r="H47" s="441">
        <v>107397</v>
      </c>
      <c r="I47" s="151">
        <v>80.2</v>
      </c>
    </row>
    <row r="48" spans="2:9" s="19" customFormat="1" ht="18" customHeight="1" x14ac:dyDescent="0.2">
      <c r="B48" s="821" t="s">
        <v>64</v>
      </c>
      <c r="C48" s="632">
        <v>40251</v>
      </c>
      <c r="D48" s="632">
        <v>8509</v>
      </c>
      <c r="E48" s="632">
        <v>445583</v>
      </c>
      <c r="F48" s="632">
        <v>10431322</v>
      </c>
      <c r="G48" s="632">
        <v>10588770</v>
      </c>
      <c r="H48" s="632">
        <v>88757</v>
      </c>
      <c r="I48" s="324">
        <v>80.2</v>
      </c>
    </row>
    <row r="49" spans="2:13" s="19" customFormat="1" ht="18" customHeight="1" x14ac:dyDescent="0.2">
      <c r="B49" s="820" t="s">
        <v>65</v>
      </c>
      <c r="C49" s="441">
        <v>40163</v>
      </c>
      <c r="D49" s="441">
        <v>8677</v>
      </c>
      <c r="E49" s="441">
        <v>581813</v>
      </c>
      <c r="F49" s="441">
        <v>10205728</v>
      </c>
      <c r="G49" s="441">
        <v>10393010</v>
      </c>
      <c r="H49" s="441">
        <v>88757</v>
      </c>
      <c r="I49" s="151">
        <v>80.2</v>
      </c>
    </row>
    <row r="50" spans="2:13" s="19" customFormat="1" ht="18" customHeight="1" x14ac:dyDescent="0.2">
      <c r="B50" s="818">
        <v>2015</v>
      </c>
      <c r="C50" s="632">
        <v>39700.083333333336</v>
      </c>
      <c r="D50" s="632">
        <v>101894</v>
      </c>
      <c r="E50" s="632">
        <v>5039616</v>
      </c>
      <c r="F50" s="632">
        <v>118233581</v>
      </c>
      <c r="G50" s="632">
        <v>117792176</v>
      </c>
      <c r="H50" s="632">
        <v>883546</v>
      </c>
      <c r="I50" s="324">
        <v>78.206060606060603</v>
      </c>
    </row>
    <row r="51" spans="2:13" s="19" customFormat="1" ht="18" customHeight="1" x14ac:dyDescent="0.2">
      <c r="B51" s="820" t="s">
        <v>0</v>
      </c>
      <c r="C51" s="441">
        <v>39586</v>
      </c>
      <c r="D51" s="441">
        <v>8576</v>
      </c>
      <c r="E51" s="441">
        <v>402375</v>
      </c>
      <c r="F51" s="441">
        <v>10110032</v>
      </c>
      <c r="G51" s="441">
        <v>9662951</v>
      </c>
      <c r="H51" s="441">
        <v>100288</v>
      </c>
      <c r="I51" s="151">
        <v>79.166666666666671</v>
      </c>
      <c r="K51" s="38"/>
      <c r="L51" s="38"/>
      <c r="M51" s="38"/>
    </row>
    <row r="52" spans="2:13" s="19" customFormat="1" ht="18" customHeight="1" x14ac:dyDescent="0.2">
      <c r="B52" s="821" t="s">
        <v>1</v>
      </c>
      <c r="C52" s="632">
        <v>39660</v>
      </c>
      <c r="D52" s="632">
        <v>7960</v>
      </c>
      <c r="E52" s="632">
        <v>392417</v>
      </c>
      <c r="F52" s="632">
        <v>9486551</v>
      </c>
      <c r="G52" s="632">
        <v>9072078</v>
      </c>
      <c r="H52" s="632">
        <v>91857</v>
      </c>
      <c r="I52" s="324">
        <v>78.433333333333337</v>
      </c>
      <c r="K52" s="38"/>
      <c r="L52" s="38"/>
      <c r="M52" s="38"/>
    </row>
    <row r="53" spans="2:13" s="19" customFormat="1" ht="18" customHeight="1" x14ac:dyDescent="0.2">
      <c r="B53" s="820" t="s">
        <v>2</v>
      </c>
      <c r="C53" s="441">
        <v>39591</v>
      </c>
      <c r="D53" s="441">
        <v>8484</v>
      </c>
      <c r="E53" s="441">
        <v>426831</v>
      </c>
      <c r="F53" s="441">
        <v>10162045</v>
      </c>
      <c r="G53" s="441">
        <v>9893414</v>
      </c>
      <c r="H53" s="441">
        <v>108119</v>
      </c>
      <c r="I53" s="151">
        <v>77.633333333333326</v>
      </c>
      <c r="K53" s="38"/>
      <c r="L53" s="38"/>
      <c r="M53" s="38"/>
    </row>
    <row r="54" spans="2:13" s="19" customFormat="1" ht="18" customHeight="1" x14ac:dyDescent="0.2">
      <c r="B54" s="821" t="s">
        <v>3</v>
      </c>
      <c r="C54" s="632">
        <v>39875</v>
      </c>
      <c r="D54" s="632">
        <v>8484</v>
      </c>
      <c r="E54" s="632">
        <v>405689</v>
      </c>
      <c r="F54" s="632">
        <v>9944347</v>
      </c>
      <c r="G54" s="632">
        <v>10006077</v>
      </c>
      <c r="H54" s="632">
        <v>94483</v>
      </c>
      <c r="I54" s="324">
        <v>77.572727272727263</v>
      </c>
      <c r="K54" s="38"/>
      <c r="L54" s="38"/>
      <c r="M54" s="38"/>
    </row>
    <row r="55" spans="2:13" s="19" customFormat="1" ht="18" customHeight="1" x14ac:dyDescent="0.2">
      <c r="B55" s="820" t="s">
        <v>4</v>
      </c>
      <c r="C55" s="441">
        <v>39865</v>
      </c>
      <c r="D55" s="441">
        <v>8508</v>
      </c>
      <c r="E55" s="441">
        <v>410310</v>
      </c>
      <c r="F55" s="441">
        <v>9617737</v>
      </c>
      <c r="G55" s="441">
        <v>9418783</v>
      </c>
      <c r="H55" s="441">
        <v>81443</v>
      </c>
      <c r="I55" s="151">
        <v>78.199999999999989</v>
      </c>
    </row>
    <row r="56" spans="2:13" s="19" customFormat="1" ht="18" customHeight="1" x14ac:dyDescent="0.2">
      <c r="B56" s="821" t="s">
        <v>5</v>
      </c>
      <c r="C56" s="632">
        <v>39849</v>
      </c>
      <c r="D56" s="632">
        <v>8572</v>
      </c>
      <c r="E56" s="632">
        <v>406678</v>
      </c>
      <c r="F56" s="632">
        <v>9838070</v>
      </c>
      <c r="G56" s="632">
        <v>9626522</v>
      </c>
      <c r="H56" s="632">
        <v>82090</v>
      </c>
      <c r="I56" s="324">
        <v>76.7</v>
      </c>
    </row>
    <row r="57" spans="2:13" s="19" customFormat="1" ht="18" customHeight="1" x14ac:dyDescent="0.2">
      <c r="B57" s="820" t="s">
        <v>60</v>
      </c>
      <c r="C57" s="441">
        <v>40297</v>
      </c>
      <c r="D57" s="441">
        <v>8951</v>
      </c>
      <c r="E57" s="441">
        <v>417446</v>
      </c>
      <c r="F57" s="441">
        <v>9952196</v>
      </c>
      <c r="G57" s="441">
        <v>9987922</v>
      </c>
      <c r="H57" s="441">
        <v>0</v>
      </c>
      <c r="I57" s="151">
        <v>78.433333333333337</v>
      </c>
    </row>
    <row r="58" spans="2:13" s="19" customFormat="1" ht="18" customHeight="1" x14ac:dyDescent="0.2">
      <c r="B58" s="821" t="s">
        <v>61</v>
      </c>
      <c r="C58" s="632">
        <v>40007</v>
      </c>
      <c r="D58" s="632">
        <v>8618</v>
      </c>
      <c r="E58" s="632">
        <v>407395</v>
      </c>
      <c r="F58" s="632">
        <v>9913984</v>
      </c>
      <c r="G58" s="632">
        <v>9998932</v>
      </c>
      <c r="H58" s="632">
        <v>85973</v>
      </c>
      <c r="I58" s="324">
        <v>77.899999999999991</v>
      </c>
    </row>
    <row r="59" spans="2:13" s="19" customFormat="1" ht="18" customHeight="1" x14ac:dyDescent="0.2">
      <c r="B59" s="820" t="s">
        <v>62</v>
      </c>
      <c r="C59" s="441">
        <v>39713</v>
      </c>
      <c r="D59" s="441">
        <v>8398</v>
      </c>
      <c r="E59" s="441">
        <v>402092</v>
      </c>
      <c r="F59" s="441">
        <v>9649654</v>
      </c>
      <c r="G59" s="441">
        <v>10055191</v>
      </c>
      <c r="H59" s="441">
        <v>0</v>
      </c>
      <c r="I59" s="151">
        <v>77.566666666666677</v>
      </c>
    </row>
    <row r="60" spans="2:13" s="19" customFormat="1" ht="18" customHeight="1" x14ac:dyDescent="0.2">
      <c r="B60" s="821" t="s">
        <v>63</v>
      </c>
      <c r="C60" s="632">
        <v>39604</v>
      </c>
      <c r="D60" s="632">
        <v>8720</v>
      </c>
      <c r="E60" s="632">
        <v>411986</v>
      </c>
      <c r="F60" s="632">
        <v>10116486</v>
      </c>
      <c r="G60" s="632">
        <v>10684503</v>
      </c>
      <c r="H60" s="632">
        <v>71896</v>
      </c>
      <c r="I60" s="324">
        <v>79.166666666666671</v>
      </c>
    </row>
    <row r="61" spans="2:13" s="19" customFormat="1" ht="18" customHeight="1" x14ac:dyDescent="0.2">
      <c r="B61" s="820" t="s">
        <v>64</v>
      </c>
      <c r="C61" s="441">
        <v>39396</v>
      </c>
      <c r="D61" s="441">
        <v>8271</v>
      </c>
      <c r="E61" s="441">
        <v>414634</v>
      </c>
      <c r="F61" s="441">
        <v>9769103</v>
      </c>
      <c r="G61" s="441">
        <v>9618577</v>
      </c>
      <c r="H61" s="441">
        <v>69766</v>
      </c>
      <c r="I61" s="151">
        <v>78.433333333333337</v>
      </c>
    </row>
    <row r="62" spans="2:13" s="19" customFormat="1" ht="18" customHeight="1" x14ac:dyDescent="0.2">
      <c r="B62" s="821" t="s">
        <v>65</v>
      </c>
      <c r="C62" s="632">
        <v>38958</v>
      </c>
      <c r="D62" s="632">
        <v>8352</v>
      </c>
      <c r="E62" s="632">
        <v>541763</v>
      </c>
      <c r="F62" s="632">
        <v>9673376</v>
      </c>
      <c r="G62" s="632">
        <v>9767226</v>
      </c>
      <c r="H62" s="632">
        <v>97631</v>
      </c>
      <c r="I62" s="324">
        <v>79.266666666666666</v>
      </c>
    </row>
    <row r="63" spans="2:13" s="19" customFormat="1" ht="18" customHeight="1" x14ac:dyDescent="0.2">
      <c r="B63" s="817">
        <v>2014</v>
      </c>
      <c r="C63" s="441">
        <v>39333.5</v>
      </c>
      <c r="D63" s="441">
        <v>100275</v>
      </c>
      <c r="E63" s="441">
        <v>4686307</v>
      </c>
      <c r="F63" s="441">
        <v>116900621</v>
      </c>
      <c r="G63" s="441">
        <v>116025552</v>
      </c>
      <c r="H63" s="441">
        <v>1021810</v>
      </c>
      <c r="I63" s="151">
        <v>78.788888888888906</v>
      </c>
    </row>
    <row r="64" spans="2:13" s="19" customFormat="1" ht="18" customHeight="1" x14ac:dyDescent="0.2">
      <c r="B64" s="821" t="s">
        <v>0</v>
      </c>
      <c r="C64" s="632">
        <v>39291</v>
      </c>
      <c r="D64" s="632">
        <v>8360</v>
      </c>
      <c r="E64" s="632">
        <v>381281</v>
      </c>
      <c r="F64" s="632">
        <v>9766731</v>
      </c>
      <c r="G64" s="632">
        <v>9558501</v>
      </c>
      <c r="H64" s="632">
        <v>82482</v>
      </c>
      <c r="I64" s="324">
        <v>78.833333333333329</v>
      </c>
    </row>
    <row r="65" spans="2:9" s="19" customFormat="1" ht="18" customHeight="1" x14ac:dyDescent="0.2">
      <c r="B65" s="820" t="s">
        <v>1</v>
      </c>
      <c r="C65" s="441">
        <v>39564</v>
      </c>
      <c r="D65" s="441">
        <v>7662</v>
      </c>
      <c r="E65" s="441">
        <v>369949</v>
      </c>
      <c r="F65" s="441">
        <v>9181251</v>
      </c>
      <c r="G65" s="441">
        <v>9215782</v>
      </c>
      <c r="H65" s="441">
        <v>54306</v>
      </c>
      <c r="I65" s="151">
        <v>77.333333333333343</v>
      </c>
    </row>
    <row r="66" spans="2:9" s="19" customFormat="1" ht="18" customHeight="1" x14ac:dyDescent="0.2">
      <c r="B66" s="821" t="s">
        <v>2</v>
      </c>
      <c r="C66" s="632">
        <v>39376</v>
      </c>
      <c r="D66" s="632">
        <v>8292</v>
      </c>
      <c r="E66" s="632">
        <v>397723</v>
      </c>
      <c r="F66" s="632">
        <v>10199991</v>
      </c>
      <c r="G66" s="632">
        <v>10044108</v>
      </c>
      <c r="H66" s="632">
        <v>80832</v>
      </c>
      <c r="I66" s="324">
        <v>79.366666666666674</v>
      </c>
    </row>
    <row r="67" spans="2:9" s="19" customFormat="1" ht="18" customHeight="1" x14ac:dyDescent="0.2">
      <c r="B67" s="820" t="s">
        <v>3</v>
      </c>
      <c r="C67" s="441">
        <v>39161</v>
      </c>
      <c r="D67" s="441">
        <v>8294</v>
      </c>
      <c r="E67" s="441">
        <v>378832</v>
      </c>
      <c r="F67" s="441">
        <v>9790028</v>
      </c>
      <c r="G67" s="441">
        <v>9572047</v>
      </c>
      <c r="H67" s="441">
        <v>84417</v>
      </c>
      <c r="I67" s="151">
        <v>78.63333333333334</v>
      </c>
    </row>
    <row r="68" spans="2:9" s="19" customFormat="1" ht="18" customHeight="1" x14ac:dyDescent="0.2">
      <c r="B68" s="821" t="s">
        <v>4</v>
      </c>
      <c r="C68" s="632">
        <v>39141</v>
      </c>
      <c r="D68" s="632">
        <v>8508</v>
      </c>
      <c r="E68" s="632">
        <v>393992</v>
      </c>
      <c r="F68" s="632">
        <v>9935448</v>
      </c>
      <c r="G68" s="632">
        <v>9724057</v>
      </c>
      <c r="H68" s="632">
        <v>111098</v>
      </c>
      <c r="I68" s="324">
        <v>78.633333333333326</v>
      </c>
    </row>
    <row r="69" spans="2:9" s="19" customFormat="1" ht="18" customHeight="1" x14ac:dyDescent="0.2">
      <c r="B69" s="820" t="s">
        <v>5</v>
      </c>
      <c r="C69" s="441">
        <v>39197</v>
      </c>
      <c r="D69" s="441">
        <v>8333</v>
      </c>
      <c r="E69" s="441">
        <v>375298</v>
      </c>
      <c r="F69" s="441">
        <v>9833605</v>
      </c>
      <c r="G69" s="441">
        <v>9593344</v>
      </c>
      <c r="H69" s="441">
        <v>112038</v>
      </c>
      <c r="I69" s="151">
        <v>79.7</v>
      </c>
    </row>
    <row r="70" spans="2:9" s="19" customFormat="1" ht="18" customHeight="1" x14ac:dyDescent="0.2">
      <c r="B70" s="821" t="s">
        <v>60</v>
      </c>
      <c r="C70" s="632">
        <v>39454</v>
      </c>
      <c r="D70" s="632">
        <v>8685</v>
      </c>
      <c r="E70" s="632">
        <v>379522</v>
      </c>
      <c r="F70" s="632">
        <v>9768332</v>
      </c>
      <c r="G70" s="632">
        <v>9739329</v>
      </c>
      <c r="H70" s="632">
        <v>111957</v>
      </c>
      <c r="I70" s="324">
        <v>78.7</v>
      </c>
    </row>
    <row r="71" spans="2:9" s="19" customFormat="1" ht="18" customHeight="1" x14ac:dyDescent="0.2">
      <c r="B71" s="820" t="s">
        <v>61</v>
      </c>
      <c r="C71" s="441">
        <v>39467</v>
      </c>
      <c r="D71" s="441">
        <v>8521</v>
      </c>
      <c r="E71" s="441">
        <v>378724</v>
      </c>
      <c r="F71" s="441">
        <v>9930738</v>
      </c>
      <c r="G71" s="441">
        <v>9807687</v>
      </c>
      <c r="H71" s="441">
        <v>96070</v>
      </c>
      <c r="I71" s="151">
        <v>79.233333333333334</v>
      </c>
    </row>
    <row r="72" spans="2:9" s="19" customFormat="1" ht="18" customHeight="1" x14ac:dyDescent="0.2">
      <c r="B72" s="821" t="s">
        <v>62</v>
      </c>
      <c r="C72" s="632">
        <v>39682</v>
      </c>
      <c r="D72" s="632">
        <v>8459</v>
      </c>
      <c r="E72" s="632">
        <v>375409</v>
      </c>
      <c r="F72" s="632">
        <v>9453070</v>
      </c>
      <c r="G72" s="632">
        <v>9971537</v>
      </c>
      <c r="H72" s="632">
        <v>79964</v>
      </c>
      <c r="I72" s="324">
        <v>79.233333333333334</v>
      </c>
    </row>
    <row r="73" spans="2:9" s="19" customFormat="1" ht="18" customHeight="1" x14ac:dyDescent="0.2">
      <c r="B73" s="820" t="s">
        <v>63</v>
      </c>
      <c r="C73" s="441">
        <v>39252</v>
      </c>
      <c r="D73" s="441">
        <v>8667</v>
      </c>
      <c r="E73" s="441">
        <v>384263</v>
      </c>
      <c r="F73" s="441">
        <v>10155515</v>
      </c>
      <c r="G73" s="441">
        <v>9988231</v>
      </c>
      <c r="H73" s="441">
        <v>65088</v>
      </c>
      <c r="I73" s="151">
        <v>79.233333333333334</v>
      </c>
    </row>
    <row r="74" spans="2:9" s="19" customFormat="1" ht="18" customHeight="1" x14ac:dyDescent="0.2">
      <c r="B74" s="821" t="s">
        <v>64</v>
      </c>
      <c r="C74" s="632">
        <v>39183</v>
      </c>
      <c r="D74" s="632">
        <v>8142</v>
      </c>
      <c r="E74" s="632">
        <v>380279</v>
      </c>
      <c r="F74" s="632">
        <v>9439207</v>
      </c>
      <c r="G74" s="632">
        <v>9333127</v>
      </c>
      <c r="H74" s="632">
        <v>60890</v>
      </c>
      <c r="I74" s="324">
        <v>78.599999999999994</v>
      </c>
    </row>
    <row r="75" spans="2:9" s="19" customFormat="1" ht="18" customHeight="1" x14ac:dyDescent="0.2">
      <c r="B75" s="820" t="s">
        <v>65</v>
      </c>
      <c r="C75" s="441">
        <v>39234</v>
      </c>
      <c r="D75" s="441">
        <v>8352</v>
      </c>
      <c r="E75" s="441">
        <v>491035</v>
      </c>
      <c r="F75" s="441">
        <v>9446705</v>
      </c>
      <c r="G75" s="441">
        <v>9477802</v>
      </c>
      <c r="H75" s="441">
        <v>82668</v>
      </c>
      <c r="I75" s="151">
        <v>77.966666666666669</v>
      </c>
    </row>
    <row r="76" spans="2:9" s="19" customFormat="1" ht="18" customHeight="1" x14ac:dyDescent="0.2">
      <c r="B76" s="185">
        <v>2013</v>
      </c>
      <c r="C76" s="632">
        <v>39788</v>
      </c>
      <c r="D76" s="632">
        <v>100654</v>
      </c>
      <c r="E76" s="632">
        <v>4575460</v>
      </c>
      <c r="F76" s="632">
        <v>115915322</v>
      </c>
      <c r="G76" s="632">
        <v>114868115</v>
      </c>
      <c r="H76" s="632">
        <v>720020</v>
      </c>
      <c r="I76" s="324">
        <v>79.099999999999994</v>
      </c>
    </row>
    <row r="77" spans="2:9" s="19" customFormat="1" ht="18" customHeight="1" x14ac:dyDescent="0.2">
      <c r="B77" s="822">
        <v>2012</v>
      </c>
      <c r="C77" s="441">
        <v>40137</v>
      </c>
      <c r="D77" s="441">
        <v>102719</v>
      </c>
      <c r="E77" s="441">
        <v>4319558</v>
      </c>
      <c r="F77" s="441">
        <v>109840309</v>
      </c>
      <c r="G77" s="441">
        <v>109580654</v>
      </c>
      <c r="H77" s="441">
        <v>487705</v>
      </c>
      <c r="I77" s="151">
        <v>78.166666666666671</v>
      </c>
    </row>
    <row r="78" spans="2:9" s="19" customFormat="1" ht="18" customHeight="1" x14ac:dyDescent="0.2">
      <c r="B78" s="185">
        <v>2011</v>
      </c>
      <c r="C78" s="632">
        <v>42052.25</v>
      </c>
      <c r="D78" s="632">
        <v>107722</v>
      </c>
      <c r="E78" s="632">
        <v>4585160</v>
      </c>
      <c r="F78" s="632">
        <v>106282582</v>
      </c>
      <c r="G78" s="632">
        <v>104509362</v>
      </c>
      <c r="H78" s="632">
        <v>463887</v>
      </c>
      <c r="I78" s="324">
        <v>77</v>
      </c>
    </row>
    <row r="79" spans="2:9" s="19" customFormat="1" ht="18" customHeight="1" x14ac:dyDescent="0.2">
      <c r="B79" s="822">
        <v>2010</v>
      </c>
      <c r="C79" s="441">
        <v>41497</v>
      </c>
      <c r="D79" s="441">
        <v>105753</v>
      </c>
      <c r="E79" s="441">
        <v>4384296</v>
      </c>
      <c r="F79" s="441">
        <v>100934454</v>
      </c>
      <c r="G79" s="441">
        <v>99337483</v>
      </c>
      <c r="H79" s="441">
        <v>554053</v>
      </c>
      <c r="I79" s="151">
        <v>78</v>
      </c>
    </row>
    <row r="80" spans="2:9" s="19" customFormat="1" ht="18" customHeight="1" x14ac:dyDescent="0.2">
      <c r="B80" s="185">
        <v>2009</v>
      </c>
      <c r="C80" s="632">
        <v>40483.833333333336</v>
      </c>
      <c r="D80" s="632">
        <v>103220</v>
      </c>
      <c r="E80" s="632">
        <v>4191202</v>
      </c>
      <c r="F80" s="632">
        <v>97064527</v>
      </c>
      <c r="G80" s="632">
        <v>95610952</v>
      </c>
      <c r="H80" s="632">
        <v>300543</v>
      </c>
      <c r="I80" s="324">
        <v>77.099999999999994</v>
      </c>
    </row>
    <row r="81" spans="2:10" s="27" customFormat="1" ht="6" customHeight="1" thickBot="1" x14ac:dyDescent="0.25">
      <c r="B81" s="211"/>
      <c r="C81" s="611"/>
      <c r="D81" s="611"/>
      <c r="E81" s="504"/>
      <c r="F81" s="611"/>
      <c r="G81" s="306"/>
      <c r="H81" s="611"/>
      <c r="I81" s="504"/>
    </row>
    <row r="82" spans="2:10" s="27" customFormat="1" ht="9" customHeight="1" x14ac:dyDescent="0.2">
      <c r="B82" s="633"/>
      <c r="C82" s="634"/>
      <c r="D82" s="634"/>
      <c r="E82" s="635"/>
      <c r="F82" s="634"/>
      <c r="G82" s="636"/>
      <c r="H82" s="634"/>
      <c r="I82" s="635"/>
    </row>
    <row r="83" spans="2:10" ht="26.25" customHeight="1" x14ac:dyDescent="0.2">
      <c r="B83" s="967" t="s">
        <v>297</v>
      </c>
      <c r="C83" s="967"/>
      <c r="D83" s="967"/>
      <c r="E83" s="967"/>
      <c r="F83" s="967"/>
      <c r="G83" s="967"/>
      <c r="H83" s="967"/>
      <c r="I83" s="967"/>
    </row>
    <row r="84" spans="2:10" x14ac:dyDescent="0.2">
      <c r="B84" s="905" t="s">
        <v>483</v>
      </c>
      <c r="C84" s="905"/>
      <c r="D84" s="905"/>
      <c r="E84" s="905"/>
      <c r="F84" s="905"/>
      <c r="G84" s="905"/>
      <c r="H84" s="905"/>
      <c r="I84" s="905"/>
      <c r="J84" s="905"/>
    </row>
    <row r="85" spans="2:10" ht="19.5" customHeight="1" x14ac:dyDescent="0.2">
      <c r="B85" s="358" t="s">
        <v>293</v>
      </c>
      <c r="C85" s="623"/>
      <c r="D85" s="623"/>
      <c r="E85" s="623"/>
      <c r="F85" s="623"/>
      <c r="G85" s="623"/>
      <c r="H85" s="623"/>
      <c r="I85" s="623"/>
    </row>
    <row r="86" spans="2:10" ht="10.5" customHeight="1" x14ac:dyDescent="0.2">
      <c r="C86" s="10"/>
      <c r="D86" s="10"/>
      <c r="E86" s="10"/>
      <c r="F86" s="10"/>
      <c r="G86" s="10"/>
      <c r="H86" s="10"/>
      <c r="I86" s="10"/>
    </row>
    <row r="88" spans="2:10" x14ac:dyDescent="0.2">
      <c r="C88" s="36"/>
      <c r="D88" s="36"/>
      <c r="E88" s="36"/>
      <c r="F88" s="36"/>
      <c r="G88" s="36"/>
      <c r="H88" s="36"/>
      <c r="I88" s="36"/>
    </row>
    <row r="89" spans="2:10" x14ac:dyDescent="0.2">
      <c r="C89" s="36"/>
      <c r="D89" s="36"/>
      <c r="E89" s="36"/>
      <c r="F89" s="36"/>
      <c r="G89" s="36"/>
      <c r="H89" s="36"/>
      <c r="I89" s="36"/>
    </row>
  </sheetData>
  <mergeCells count="4">
    <mergeCell ref="B4:B5"/>
    <mergeCell ref="E5:H5"/>
    <mergeCell ref="B83:I83"/>
    <mergeCell ref="B84:J84"/>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00FF"/>
  </sheetPr>
  <dimension ref="B2:H114"/>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4.5703125" style="7" customWidth="1"/>
    <col min="2" max="2" width="20.7109375" style="7" customWidth="1"/>
    <col min="3" max="6" width="21.7109375" style="7" customWidth="1"/>
    <col min="7" max="7" width="6.7109375" style="7" customWidth="1"/>
    <col min="8" max="16384" width="11.42578125" style="7"/>
  </cols>
  <sheetData>
    <row r="2" spans="2:8" ht="15.75" x14ac:dyDescent="0.25">
      <c r="B2" s="90" t="s">
        <v>578</v>
      </c>
      <c r="H2" s="53" t="s">
        <v>188</v>
      </c>
    </row>
    <row r="3" spans="2:8" ht="8.1" customHeight="1" x14ac:dyDescent="0.2"/>
    <row r="4" spans="2:8" s="19" customFormat="1" ht="24.95" customHeight="1" thickBot="1" x14ac:dyDescent="0.25">
      <c r="B4" s="964" t="s">
        <v>119</v>
      </c>
      <c r="C4" s="616" t="s">
        <v>333</v>
      </c>
      <c r="D4" s="616" t="s">
        <v>129</v>
      </c>
      <c r="E4" s="616" t="s">
        <v>130</v>
      </c>
      <c r="F4" s="637" t="s">
        <v>131</v>
      </c>
    </row>
    <row r="5" spans="2:8" s="19" customFormat="1" ht="24.95" customHeight="1" x14ac:dyDescent="0.2">
      <c r="B5" s="968"/>
      <c r="C5" s="217" t="s">
        <v>128</v>
      </c>
      <c r="D5" s="217" t="s">
        <v>114</v>
      </c>
      <c r="E5" s="217" t="s">
        <v>114</v>
      </c>
      <c r="F5" s="638" t="s">
        <v>114</v>
      </c>
    </row>
    <row r="6" spans="2:8" s="19" customFormat="1" ht="3.75" customHeight="1" thickBot="1" x14ac:dyDescent="0.25">
      <c r="B6" s="626"/>
      <c r="C6" s="200"/>
      <c r="D6" s="200"/>
      <c r="E6" s="200"/>
      <c r="F6" s="200"/>
    </row>
    <row r="7" spans="2:8" s="19" customFormat="1" ht="4.1500000000000004" customHeight="1" x14ac:dyDescent="0.2">
      <c r="B7" s="639"/>
      <c r="C7" s="71"/>
      <c r="D7" s="71"/>
      <c r="E7" s="71"/>
      <c r="F7" s="71"/>
    </row>
    <row r="8" spans="2:8" s="19" customFormat="1" ht="18" customHeight="1" x14ac:dyDescent="0.2">
      <c r="B8" s="829" t="s">
        <v>579</v>
      </c>
      <c r="C8" s="360"/>
      <c r="D8" s="360"/>
      <c r="E8" s="360"/>
      <c r="F8" s="360"/>
    </row>
    <row r="9" spans="2:8" s="19" customFormat="1" ht="18" customHeight="1" x14ac:dyDescent="0.2">
      <c r="B9" s="859" t="s">
        <v>0</v>
      </c>
      <c r="C9" s="717">
        <v>587.55449999999996</v>
      </c>
      <c r="D9" s="717">
        <v>889.03455000000008</v>
      </c>
      <c r="E9" s="717">
        <v>679.87507000000005</v>
      </c>
      <c r="F9" s="717">
        <v>543.09312999999997</v>
      </c>
    </row>
    <row r="10" spans="2:8" s="19" customFormat="1" ht="18" customHeight="1" x14ac:dyDescent="0.2">
      <c r="B10" s="858" t="s">
        <v>1</v>
      </c>
      <c r="C10" s="704">
        <v>929.40300000000002</v>
      </c>
      <c r="D10" s="704">
        <v>1600.3709700000002</v>
      </c>
      <c r="E10" s="704">
        <v>827.90949999999998</v>
      </c>
      <c r="F10" s="704">
        <v>425.3109</v>
      </c>
    </row>
    <row r="11" spans="2:8" s="19" customFormat="1" ht="18" customHeight="1" x14ac:dyDescent="0.2">
      <c r="B11" s="859" t="s">
        <v>2</v>
      </c>
      <c r="C11" s="717">
        <v>788.00175000000002</v>
      </c>
      <c r="D11" s="717">
        <v>1374.0028400000001</v>
      </c>
      <c r="E11" s="717">
        <v>802.35351000000003</v>
      </c>
      <c r="F11" s="717">
        <v>262.63024000000001</v>
      </c>
    </row>
    <row r="12" spans="2:8" s="19" customFormat="1" ht="18" customHeight="1" x14ac:dyDescent="0.2">
      <c r="B12" s="829">
        <v>2018</v>
      </c>
      <c r="C12" s="704">
        <v>3307.4748800000002</v>
      </c>
      <c r="D12" s="704">
        <v>76997.554799999998</v>
      </c>
      <c r="E12" s="704">
        <v>5794.8886499999999</v>
      </c>
      <c r="F12" s="704">
        <v>8432.6953900000008</v>
      </c>
    </row>
    <row r="13" spans="2:8" s="19" customFormat="1" ht="18" customHeight="1" x14ac:dyDescent="0.2">
      <c r="B13" s="859" t="s">
        <v>0</v>
      </c>
      <c r="C13" s="717">
        <v>371.28975000000003</v>
      </c>
      <c r="D13" s="717">
        <v>5682.0423200000005</v>
      </c>
      <c r="E13" s="717">
        <v>382.83785999999998</v>
      </c>
      <c r="F13" s="717">
        <v>204.17442000000003</v>
      </c>
    </row>
    <row r="14" spans="2:8" s="19" customFormat="1" ht="18" customHeight="1" x14ac:dyDescent="0.2">
      <c r="B14" s="858" t="s">
        <v>1</v>
      </c>
      <c r="C14" s="704">
        <v>55.060499999999998</v>
      </c>
      <c r="D14" s="704">
        <v>6111.4631399999998</v>
      </c>
      <c r="E14" s="704">
        <v>344.65168</v>
      </c>
      <c r="F14" s="704">
        <v>427.41399000000001</v>
      </c>
    </row>
    <row r="15" spans="2:8" s="19" customFormat="1" ht="18" customHeight="1" x14ac:dyDescent="0.2">
      <c r="B15" s="859" t="s">
        <v>2</v>
      </c>
      <c r="C15" s="717">
        <v>306.43950000000001</v>
      </c>
      <c r="D15" s="717">
        <v>8910.7683800000013</v>
      </c>
      <c r="E15" s="717">
        <v>353.62358999999998</v>
      </c>
      <c r="F15" s="717">
        <v>408.83322999999996</v>
      </c>
    </row>
    <row r="16" spans="2:8" s="19" customFormat="1" ht="18" customHeight="1" x14ac:dyDescent="0.2">
      <c r="B16" s="858" t="s">
        <v>3</v>
      </c>
      <c r="C16" s="704">
        <v>311.32875000000001</v>
      </c>
      <c r="D16" s="704">
        <v>9243.9564499999997</v>
      </c>
      <c r="E16" s="704">
        <v>205.64892</v>
      </c>
      <c r="F16" s="704">
        <v>492.64126999999996</v>
      </c>
    </row>
    <row r="17" spans="2:6" s="19" customFormat="1" ht="18" customHeight="1" x14ac:dyDescent="0.2">
      <c r="B17" s="859" t="s">
        <v>4</v>
      </c>
      <c r="C17" s="717">
        <v>183.49125000000001</v>
      </c>
      <c r="D17" s="717">
        <v>10340.618060000001</v>
      </c>
      <c r="E17" s="717">
        <v>267.77719999999999</v>
      </c>
      <c r="F17" s="717">
        <v>1885.6953299999998</v>
      </c>
    </row>
    <row r="18" spans="2:6" s="19" customFormat="1" ht="18" customHeight="1" x14ac:dyDescent="0.2">
      <c r="B18" s="858" t="s">
        <v>5</v>
      </c>
      <c r="C18" s="704">
        <v>421.72522999999995</v>
      </c>
      <c r="D18" s="704">
        <v>7623.5222899999999</v>
      </c>
      <c r="E18" s="704">
        <v>1170.9202</v>
      </c>
      <c r="F18" s="704">
        <v>520.73038999999994</v>
      </c>
    </row>
    <row r="19" spans="2:6" s="19" customFormat="1" ht="18" customHeight="1" x14ac:dyDescent="0.2">
      <c r="B19" s="859" t="s">
        <v>60</v>
      </c>
      <c r="C19" s="717">
        <v>239.74225000000001</v>
      </c>
      <c r="D19" s="717">
        <v>7814.2620299999999</v>
      </c>
      <c r="E19" s="717">
        <v>936.52467999999999</v>
      </c>
      <c r="F19" s="717">
        <v>1692.20045</v>
      </c>
    </row>
    <row r="20" spans="2:6" s="19" customFormat="1" ht="18" customHeight="1" x14ac:dyDescent="0.2">
      <c r="B20" s="858" t="s">
        <v>61</v>
      </c>
      <c r="C20" s="704">
        <v>325.86255</v>
      </c>
      <c r="D20" s="704">
        <v>5862.4054400000005</v>
      </c>
      <c r="E20" s="704">
        <v>216.79934999999998</v>
      </c>
      <c r="F20" s="704">
        <v>261.34631999999999</v>
      </c>
    </row>
    <row r="21" spans="2:6" s="19" customFormat="1" ht="18" customHeight="1" x14ac:dyDescent="0.2">
      <c r="B21" s="859" t="s">
        <v>62</v>
      </c>
      <c r="C21" s="717">
        <v>224.50524999999999</v>
      </c>
      <c r="D21" s="717">
        <v>6202.6842099999994</v>
      </c>
      <c r="E21" s="717">
        <v>404.20019999999994</v>
      </c>
      <c r="F21" s="717">
        <v>324.39946999999995</v>
      </c>
    </row>
    <row r="22" spans="2:6" s="19" customFormat="1" ht="18" customHeight="1" x14ac:dyDescent="0.2">
      <c r="B22" s="858" t="s">
        <v>63</v>
      </c>
      <c r="C22" s="704">
        <v>223.53672</v>
      </c>
      <c r="D22" s="704">
        <v>5107.4425999999994</v>
      </c>
      <c r="E22" s="704">
        <v>536.45596999999998</v>
      </c>
      <c r="F22" s="704">
        <v>789.06749000000002</v>
      </c>
    </row>
    <row r="23" spans="2:6" s="19" customFormat="1" ht="18" customHeight="1" x14ac:dyDescent="0.2">
      <c r="B23" s="859" t="s">
        <v>64</v>
      </c>
      <c r="C23" s="717">
        <v>173.86175</v>
      </c>
      <c r="D23" s="717">
        <v>2170.0930199999998</v>
      </c>
      <c r="E23" s="717">
        <v>575.74800000000005</v>
      </c>
      <c r="F23" s="717">
        <v>816.41773999999998</v>
      </c>
    </row>
    <row r="24" spans="2:6" s="19" customFormat="1" ht="18" customHeight="1" x14ac:dyDescent="0.2">
      <c r="B24" s="858" t="s">
        <v>65</v>
      </c>
      <c r="C24" s="704">
        <v>470.63137999999998</v>
      </c>
      <c r="D24" s="704">
        <v>1928.2968600000002</v>
      </c>
      <c r="E24" s="704">
        <v>399.70100000000002</v>
      </c>
      <c r="F24" s="704">
        <v>609.77529000000004</v>
      </c>
    </row>
    <row r="25" spans="2:6" s="19" customFormat="1" ht="18" customHeight="1" x14ac:dyDescent="0.2">
      <c r="B25" s="816">
        <v>2017</v>
      </c>
      <c r="C25" s="717">
        <v>2598.5355100000002</v>
      </c>
      <c r="D25" s="717">
        <v>62878.244150000006</v>
      </c>
      <c r="E25" s="717">
        <v>3108.4153299999998</v>
      </c>
      <c r="F25" s="717">
        <v>4885.6783099999993</v>
      </c>
    </row>
    <row r="26" spans="2:6" s="19" customFormat="1" ht="18" customHeight="1" x14ac:dyDescent="0.2">
      <c r="B26" s="858" t="s">
        <v>0</v>
      </c>
      <c r="C26" s="704">
        <v>117.19085000000001</v>
      </c>
      <c r="D26" s="704">
        <v>2975.51746</v>
      </c>
      <c r="E26" s="704">
        <v>167.17633000000001</v>
      </c>
      <c r="F26" s="704">
        <v>136.54532</v>
      </c>
    </row>
    <row r="27" spans="2:6" s="19" customFormat="1" ht="18" customHeight="1" x14ac:dyDescent="0.2">
      <c r="B27" s="859" t="s">
        <v>1</v>
      </c>
      <c r="C27" s="717">
        <v>182.57363000000001</v>
      </c>
      <c r="D27" s="717">
        <v>5938.1162300000005</v>
      </c>
      <c r="E27" s="717">
        <v>245.91203999999999</v>
      </c>
      <c r="F27" s="717">
        <v>113.2565</v>
      </c>
    </row>
    <row r="28" spans="2:6" s="19" customFormat="1" ht="18" customHeight="1" x14ac:dyDescent="0.2">
      <c r="B28" s="858" t="s">
        <v>2</v>
      </c>
      <c r="C28" s="704">
        <v>215.71554</v>
      </c>
      <c r="D28" s="704">
        <v>2557.52126</v>
      </c>
      <c r="E28" s="704">
        <v>184.92108000000002</v>
      </c>
      <c r="F28" s="704">
        <v>201.91661000000002</v>
      </c>
    </row>
    <row r="29" spans="2:6" s="19" customFormat="1" ht="18" customHeight="1" x14ac:dyDescent="0.2">
      <c r="B29" s="859" t="s">
        <v>3</v>
      </c>
      <c r="C29" s="717">
        <v>181.31960000000001</v>
      </c>
      <c r="D29" s="717">
        <v>2297.68426</v>
      </c>
      <c r="E29" s="717">
        <v>286.55839000000003</v>
      </c>
      <c r="F29" s="717">
        <v>170.27507</v>
      </c>
    </row>
    <row r="30" spans="2:6" s="19" customFormat="1" ht="18" customHeight="1" x14ac:dyDescent="0.2">
      <c r="B30" s="858" t="s">
        <v>4</v>
      </c>
      <c r="C30" s="704">
        <v>237.72325000000001</v>
      </c>
      <c r="D30" s="704">
        <v>7487.8795900000005</v>
      </c>
      <c r="E30" s="704">
        <v>440.00646999999998</v>
      </c>
      <c r="F30" s="704">
        <v>387.05772999999999</v>
      </c>
    </row>
    <row r="31" spans="2:6" s="19" customFormat="1" ht="18" customHeight="1" x14ac:dyDescent="0.2">
      <c r="B31" s="859" t="s">
        <v>5</v>
      </c>
      <c r="C31" s="717">
        <v>153.80549999999999</v>
      </c>
      <c r="D31" s="717">
        <v>7225.3144299999994</v>
      </c>
      <c r="E31" s="717">
        <v>234.67270000000002</v>
      </c>
      <c r="F31" s="717">
        <v>202.49558999999999</v>
      </c>
    </row>
    <row r="32" spans="2:6" s="19" customFormat="1" ht="18" customHeight="1" x14ac:dyDescent="0.2">
      <c r="B32" s="858" t="s">
        <v>60</v>
      </c>
      <c r="C32" s="704">
        <v>153.24674999999999</v>
      </c>
      <c r="D32" s="704">
        <v>9028.4083200000005</v>
      </c>
      <c r="E32" s="704">
        <v>269.64923999999996</v>
      </c>
      <c r="F32" s="704">
        <v>155.94192000000001</v>
      </c>
    </row>
    <row r="33" spans="2:6" s="19" customFormat="1" ht="18" customHeight="1" x14ac:dyDescent="0.2">
      <c r="B33" s="859" t="s">
        <v>61</v>
      </c>
      <c r="C33" s="717">
        <v>243.37799999999999</v>
      </c>
      <c r="D33" s="717">
        <v>5135.9935300000006</v>
      </c>
      <c r="E33" s="717">
        <v>169.6386</v>
      </c>
      <c r="F33" s="717">
        <v>172.78705000000002</v>
      </c>
    </row>
    <row r="34" spans="2:6" s="19" customFormat="1" ht="18" customHeight="1" x14ac:dyDescent="0.2">
      <c r="B34" s="858" t="s">
        <v>62</v>
      </c>
      <c r="C34" s="704">
        <v>219.46350000000001</v>
      </c>
      <c r="D34" s="704">
        <v>6529.5707499999999</v>
      </c>
      <c r="E34" s="704">
        <v>313.30153999999999</v>
      </c>
      <c r="F34" s="704">
        <v>200.36660000000001</v>
      </c>
    </row>
    <row r="35" spans="2:6" s="19" customFormat="1" ht="18" customHeight="1" x14ac:dyDescent="0.2">
      <c r="B35" s="859" t="s">
        <v>63</v>
      </c>
      <c r="C35" s="717">
        <v>248.48081999999999</v>
      </c>
      <c r="D35" s="717">
        <v>2892.1302500000002</v>
      </c>
      <c r="E35" s="717">
        <v>275.52087</v>
      </c>
      <c r="F35" s="717">
        <v>2136.7730199999996</v>
      </c>
    </row>
    <row r="36" spans="2:6" s="19" customFormat="1" ht="18" customHeight="1" x14ac:dyDescent="0.2">
      <c r="B36" s="858" t="s">
        <v>64</v>
      </c>
      <c r="C36" s="704">
        <v>445.65807000000001</v>
      </c>
      <c r="D36" s="704">
        <v>7630.9719100000002</v>
      </c>
      <c r="E36" s="704">
        <v>332.45486</v>
      </c>
      <c r="F36" s="704">
        <v>678.54716999999994</v>
      </c>
    </row>
    <row r="37" spans="2:6" s="19" customFormat="1" ht="18" customHeight="1" x14ac:dyDescent="0.2">
      <c r="B37" s="859" t="s">
        <v>65</v>
      </c>
      <c r="C37" s="717">
        <v>199.98</v>
      </c>
      <c r="D37" s="717">
        <v>3179.1361599999996</v>
      </c>
      <c r="E37" s="717">
        <v>188.60321000000002</v>
      </c>
      <c r="F37" s="717">
        <v>329.71573000000001</v>
      </c>
    </row>
    <row r="38" spans="2:6" s="19" customFormat="1" ht="18" customHeight="1" x14ac:dyDescent="0.2">
      <c r="B38" s="829">
        <v>2016</v>
      </c>
      <c r="C38" s="704">
        <v>6014.7127200000004</v>
      </c>
      <c r="D38" s="704">
        <v>23060.809240000002</v>
      </c>
      <c r="E38" s="704">
        <v>1856.8162299999999</v>
      </c>
      <c r="F38" s="704">
        <v>3258.97253</v>
      </c>
    </row>
    <row r="39" spans="2:6" s="19" customFormat="1" ht="18" customHeight="1" x14ac:dyDescent="0.2">
      <c r="B39" s="859" t="s">
        <v>0</v>
      </c>
      <c r="C39" s="717">
        <v>502.24445999999995</v>
      </c>
      <c r="D39" s="717">
        <v>482.11018000000001</v>
      </c>
      <c r="E39" s="717">
        <v>219.6644</v>
      </c>
      <c r="F39" s="717">
        <v>225.02072000000001</v>
      </c>
    </row>
    <row r="40" spans="2:6" s="19" customFormat="1" ht="18" customHeight="1" x14ac:dyDescent="0.2">
      <c r="B40" s="858" t="s">
        <v>1</v>
      </c>
      <c r="C40" s="704">
        <v>413.86413999999996</v>
      </c>
      <c r="D40" s="704">
        <v>1665.2940799999999</v>
      </c>
      <c r="E40" s="704">
        <v>126.95648</v>
      </c>
      <c r="F40" s="704">
        <v>405.00549999999998</v>
      </c>
    </row>
    <row r="41" spans="2:6" s="19" customFormat="1" ht="18" customHeight="1" x14ac:dyDescent="0.2">
      <c r="B41" s="859" t="s">
        <v>2</v>
      </c>
      <c r="C41" s="717">
        <v>711.63315</v>
      </c>
      <c r="D41" s="717">
        <v>1624.4459300000001</v>
      </c>
      <c r="E41" s="717">
        <v>115.72234</v>
      </c>
      <c r="F41" s="717">
        <v>807.7761999999999</v>
      </c>
    </row>
    <row r="42" spans="2:6" s="19" customFormat="1" ht="18" customHeight="1" x14ac:dyDescent="0.2">
      <c r="B42" s="858" t="s">
        <v>3</v>
      </c>
      <c r="C42" s="704">
        <v>616.89250000000004</v>
      </c>
      <c r="D42" s="704">
        <v>2533.9532000000004</v>
      </c>
      <c r="E42" s="704">
        <v>83.96678</v>
      </c>
      <c r="F42" s="704">
        <v>293.88267999999999</v>
      </c>
    </row>
    <row r="43" spans="2:6" s="19" customFormat="1" ht="18" customHeight="1" x14ac:dyDescent="0.2">
      <c r="B43" s="859" t="s">
        <v>4</v>
      </c>
      <c r="C43" s="717">
        <v>544.11725000000001</v>
      </c>
      <c r="D43" s="717">
        <v>2107.0907099999999</v>
      </c>
      <c r="E43" s="717">
        <v>72.877160000000003</v>
      </c>
      <c r="F43" s="717">
        <v>121.64660999999998</v>
      </c>
    </row>
    <row r="44" spans="2:6" s="19" customFormat="1" ht="18" customHeight="1" x14ac:dyDescent="0.2">
      <c r="B44" s="858" t="s">
        <v>5</v>
      </c>
      <c r="C44" s="704">
        <v>658.71450000000004</v>
      </c>
      <c r="D44" s="704">
        <v>2493.2167899999999</v>
      </c>
      <c r="E44" s="704">
        <v>107.29855999999999</v>
      </c>
      <c r="F44" s="704">
        <v>227.34214</v>
      </c>
    </row>
    <row r="45" spans="2:6" s="19" customFormat="1" ht="18" customHeight="1" x14ac:dyDescent="0.2">
      <c r="B45" s="859" t="s">
        <v>60</v>
      </c>
      <c r="C45" s="717">
        <v>803.99688000000003</v>
      </c>
      <c r="D45" s="717">
        <v>1824.5226200000002</v>
      </c>
      <c r="E45" s="717">
        <v>153.6901</v>
      </c>
      <c r="F45" s="717">
        <v>135.94777000000002</v>
      </c>
    </row>
    <row r="46" spans="2:6" s="19" customFormat="1" ht="18" customHeight="1" x14ac:dyDescent="0.2">
      <c r="B46" s="858" t="s">
        <v>61</v>
      </c>
      <c r="C46" s="704">
        <v>418.29358999999999</v>
      </c>
      <c r="D46" s="704">
        <v>2905.5231400000002</v>
      </c>
      <c r="E46" s="704">
        <v>140.88693000000001</v>
      </c>
      <c r="F46" s="704">
        <v>306.78199000000001</v>
      </c>
    </row>
    <row r="47" spans="2:6" s="19" customFormat="1" ht="18" customHeight="1" x14ac:dyDescent="0.2">
      <c r="B47" s="859" t="s">
        <v>62</v>
      </c>
      <c r="C47" s="717">
        <v>516.82474999999999</v>
      </c>
      <c r="D47" s="717">
        <v>1472.86601</v>
      </c>
      <c r="E47" s="717">
        <v>76.883679999999998</v>
      </c>
      <c r="F47" s="717">
        <v>196.66177999999999</v>
      </c>
    </row>
    <row r="48" spans="2:6" s="19" customFormat="1" ht="18" customHeight="1" x14ac:dyDescent="0.2">
      <c r="B48" s="858" t="s">
        <v>63</v>
      </c>
      <c r="C48" s="704">
        <v>224.001</v>
      </c>
      <c r="D48" s="704">
        <v>791.48226</v>
      </c>
      <c r="E48" s="704">
        <v>158.29483999999999</v>
      </c>
      <c r="F48" s="704">
        <v>139.80179000000001</v>
      </c>
    </row>
    <row r="49" spans="2:8" s="19" customFormat="1" ht="18" customHeight="1" x14ac:dyDescent="0.2">
      <c r="B49" s="859" t="s">
        <v>64</v>
      </c>
      <c r="C49" s="717">
        <v>327.78724999999997</v>
      </c>
      <c r="D49" s="717">
        <v>1854.9040899999998</v>
      </c>
      <c r="E49" s="717">
        <v>320.85851000000002</v>
      </c>
      <c r="F49" s="717">
        <v>279.39317</v>
      </c>
    </row>
    <row r="50" spans="2:8" s="19" customFormat="1" ht="18" customHeight="1" x14ac:dyDescent="0.2">
      <c r="B50" s="858" t="s">
        <v>65</v>
      </c>
      <c r="C50" s="704">
        <v>276.34325000000001</v>
      </c>
      <c r="D50" s="704">
        <v>3305.4002300000002</v>
      </c>
      <c r="E50" s="704">
        <v>279.71645000000001</v>
      </c>
      <c r="F50" s="704">
        <v>119.71217999999999</v>
      </c>
    </row>
    <row r="51" spans="2:8" s="19" customFormat="1" ht="18" customHeight="1" x14ac:dyDescent="0.2">
      <c r="B51" s="816">
        <v>2015</v>
      </c>
      <c r="C51" s="717">
        <v>6410.753847</v>
      </c>
      <c r="D51" s="717">
        <v>11971.845786999998</v>
      </c>
      <c r="E51" s="717">
        <v>2672.9442639999997</v>
      </c>
      <c r="F51" s="717">
        <v>7596.9429209999998</v>
      </c>
    </row>
    <row r="52" spans="2:8" s="19" customFormat="1" ht="18" customHeight="1" x14ac:dyDescent="0.2">
      <c r="B52" s="858" t="s">
        <v>0</v>
      </c>
      <c r="C52" s="704">
        <v>501.20760999999999</v>
      </c>
      <c r="D52" s="704">
        <v>1041.8116889999999</v>
      </c>
      <c r="E52" s="704">
        <v>119.41823200000002</v>
      </c>
      <c r="F52" s="704">
        <v>1825.80809</v>
      </c>
    </row>
    <row r="53" spans="2:8" s="19" customFormat="1" ht="18" customHeight="1" x14ac:dyDescent="0.2">
      <c r="B53" s="859" t="s">
        <v>1</v>
      </c>
      <c r="C53" s="717">
        <v>557.58017499999994</v>
      </c>
      <c r="D53" s="717">
        <v>1045.2957389999999</v>
      </c>
      <c r="E53" s="717">
        <v>143.192092</v>
      </c>
      <c r="F53" s="717">
        <v>198.70311199999998</v>
      </c>
    </row>
    <row r="54" spans="2:8" s="19" customFormat="1" ht="18" customHeight="1" x14ac:dyDescent="0.2">
      <c r="B54" s="858" t="s">
        <v>2</v>
      </c>
      <c r="C54" s="704">
        <v>627.2296</v>
      </c>
      <c r="D54" s="704">
        <v>965.82059700000002</v>
      </c>
      <c r="E54" s="704">
        <v>178.09524999999999</v>
      </c>
      <c r="F54" s="704">
        <v>405.03146400000003</v>
      </c>
    </row>
    <row r="55" spans="2:8" s="19" customFormat="1" ht="18" customHeight="1" x14ac:dyDescent="0.2">
      <c r="B55" s="859" t="s">
        <v>3</v>
      </c>
      <c r="C55" s="717">
        <v>562.18565199999989</v>
      </c>
      <c r="D55" s="717">
        <v>1692.847231</v>
      </c>
      <c r="E55" s="717">
        <v>136.73497</v>
      </c>
      <c r="F55" s="717">
        <v>695.71638399999995</v>
      </c>
      <c r="H55" s="717"/>
    </row>
    <row r="56" spans="2:8" s="19" customFormat="1" ht="18" customHeight="1" x14ac:dyDescent="0.2">
      <c r="B56" s="858" t="s">
        <v>4</v>
      </c>
      <c r="C56" s="704">
        <v>531.24660000000006</v>
      </c>
      <c r="D56" s="704">
        <v>1916.51251</v>
      </c>
      <c r="E56" s="704">
        <v>231.75595000000001</v>
      </c>
      <c r="F56" s="704">
        <v>599.07732999999996</v>
      </c>
    </row>
    <row r="57" spans="2:8" s="19" customFormat="1" ht="18" customHeight="1" x14ac:dyDescent="0.2">
      <c r="B57" s="859" t="s">
        <v>5</v>
      </c>
      <c r="C57" s="717">
        <v>717.21715000000006</v>
      </c>
      <c r="D57" s="717">
        <v>532.95018099999993</v>
      </c>
      <c r="E57" s="717">
        <v>147.83608999999998</v>
      </c>
      <c r="F57" s="717">
        <v>795.82699100000002</v>
      </c>
    </row>
    <row r="58" spans="2:8" s="19" customFormat="1" ht="18" customHeight="1" x14ac:dyDescent="0.2">
      <c r="B58" s="858" t="s">
        <v>60</v>
      </c>
      <c r="C58" s="704">
        <v>572.95275000000004</v>
      </c>
      <c r="D58" s="704">
        <v>504.18939</v>
      </c>
      <c r="E58" s="704">
        <v>238.36500000000001</v>
      </c>
      <c r="F58" s="704">
        <v>484.67508000000004</v>
      </c>
    </row>
    <row r="59" spans="2:8" s="19" customFormat="1" ht="18" customHeight="1" x14ac:dyDescent="0.2">
      <c r="B59" s="859" t="s">
        <v>61</v>
      </c>
      <c r="C59" s="717">
        <v>293.48525000000001</v>
      </c>
      <c r="D59" s="717">
        <v>537.82015999999999</v>
      </c>
      <c r="E59" s="717">
        <v>196.64284000000001</v>
      </c>
      <c r="F59" s="717">
        <v>1240.9353000000001</v>
      </c>
    </row>
    <row r="60" spans="2:8" s="19" customFormat="1" ht="18" customHeight="1" x14ac:dyDescent="0.2">
      <c r="B60" s="858" t="s">
        <v>62</v>
      </c>
      <c r="C60" s="704">
        <v>496.55200000000002</v>
      </c>
      <c r="D60" s="704">
        <v>652.69439999999997</v>
      </c>
      <c r="E60" s="704">
        <v>173.28461999999999</v>
      </c>
      <c r="F60" s="704">
        <v>184.71148000000002</v>
      </c>
    </row>
    <row r="61" spans="2:8" s="19" customFormat="1" ht="18" customHeight="1" x14ac:dyDescent="0.2">
      <c r="B61" s="859" t="s">
        <v>63</v>
      </c>
      <c r="C61" s="717">
        <v>593.89803000000006</v>
      </c>
      <c r="D61" s="717">
        <v>993.99205999999992</v>
      </c>
      <c r="E61" s="717">
        <v>231.60661999999999</v>
      </c>
      <c r="F61" s="717">
        <v>373.06128000000001</v>
      </c>
    </row>
    <row r="62" spans="2:8" s="19" customFormat="1" ht="18" customHeight="1" x14ac:dyDescent="0.2">
      <c r="B62" s="858" t="s">
        <v>64</v>
      </c>
      <c r="C62" s="704">
        <v>435.29500999999999</v>
      </c>
      <c r="D62" s="704">
        <v>949.9751</v>
      </c>
      <c r="E62" s="704">
        <v>594.63619999999992</v>
      </c>
      <c r="F62" s="704">
        <v>431.94682</v>
      </c>
    </row>
    <row r="63" spans="2:8" s="19" customFormat="1" ht="18" customHeight="1" x14ac:dyDescent="0.2">
      <c r="B63" s="859" t="s">
        <v>65</v>
      </c>
      <c r="C63" s="717">
        <v>521.90402000000006</v>
      </c>
      <c r="D63" s="717">
        <v>1137.9367299999999</v>
      </c>
      <c r="E63" s="717">
        <v>281.37640000000005</v>
      </c>
      <c r="F63" s="717">
        <v>361.44959</v>
      </c>
    </row>
    <row r="64" spans="2:8" s="19" customFormat="1" ht="18" customHeight="1" x14ac:dyDescent="0.2">
      <c r="B64" s="829">
        <v>2014</v>
      </c>
      <c r="C64" s="704">
        <v>6608.51134</v>
      </c>
      <c r="D64" s="704">
        <v>6723.1755710000007</v>
      </c>
      <c r="E64" s="704">
        <v>1918.2287839999999</v>
      </c>
      <c r="F64" s="704">
        <v>11253.442905</v>
      </c>
    </row>
    <row r="65" spans="2:8" s="19" customFormat="1" ht="18" customHeight="1" x14ac:dyDescent="0.2">
      <c r="B65" s="859" t="s">
        <v>0</v>
      </c>
      <c r="C65" s="717">
        <v>412.56600000000003</v>
      </c>
      <c r="D65" s="717">
        <v>272.44757800000002</v>
      </c>
      <c r="E65" s="717">
        <v>132.18790799999999</v>
      </c>
      <c r="F65" s="717">
        <v>473.44979100000006</v>
      </c>
    </row>
    <row r="66" spans="2:8" s="19" customFormat="1" ht="18" customHeight="1" x14ac:dyDescent="0.2">
      <c r="B66" s="858" t="s">
        <v>1</v>
      </c>
      <c r="C66" s="704">
        <v>347.84399999999999</v>
      </c>
      <c r="D66" s="704">
        <v>456.27899699999995</v>
      </c>
      <c r="E66" s="704">
        <v>123.12942000000001</v>
      </c>
      <c r="F66" s="704">
        <v>193.31065599999999</v>
      </c>
    </row>
    <row r="67" spans="2:8" s="19" customFormat="1" ht="18" customHeight="1" x14ac:dyDescent="0.2">
      <c r="B67" s="859" t="s">
        <v>2</v>
      </c>
      <c r="C67" s="717">
        <v>696.92399999999998</v>
      </c>
      <c r="D67" s="717">
        <v>331.13077900000002</v>
      </c>
      <c r="E67" s="717">
        <v>171.30491000000001</v>
      </c>
      <c r="F67" s="717">
        <v>152.36790300000001</v>
      </c>
    </row>
    <row r="68" spans="2:8" s="19" customFormat="1" ht="18" customHeight="1" x14ac:dyDescent="0.2">
      <c r="B68" s="858" t="s">
        <v>3</v>
      </c>
      <c r="C68" s="704">
        <v>655.82400000000007</v>
      </c>
      <c r="D68" s="704">
        <v>768.64271200000007</v>
      </c>
      <c r="E68" s="704">
        <v>179.23273999999998</v>
      </c>
      <c r="F68" s="704">
        <v>662.25379900000007</v>
      </c>
    </row>
    <row r="69" spans="2:8" s="19" customFormat="1" ht="18" customHeight="1" x14ac:dyDescent="0.2">
      <c r="B69" s="859" t="s">
        <v>4</v>
      </c>
      <c r="C69" s="717">
        <v>637.14599999999996</v>
      </c>
      <c r="D69" s="717">
        <v>814.15331000000003</v>
      </c>
      <c r="E69" s="717">
        <v>223.00447</v>
      </c>
      <c r="F69" s="717">
        <v>477.43772199999995</v>
      </c>
    </row>
    <row r="70" spans="2:8" s="19" customFormat="1" ht="18" customHeight="1" x14ac:dyDescent="0.2">
      <c r="B70" s="858" t="s">
        <v>5</v>
      </c>
      <c r="C70" s="704">
        <v>717.76184000000001</v>
      </c>
      <c r="D70" s="704">
        <v>394.77648400000004</v>
      </c>
      <c r="E70" s="704">
        <v>100.84739999999999</v>
      </c>
      <c r="F70" s="704">
        <v>1532.2713259999998</v>
      </c>
    </row>
    <row r="71" spans="2:8" s="19" customFormat="1" ht="18" customHeight="1" x14ac:dyDescent="0.2">
      <c r="B71" s="859" t="s">
        <v>60</v>
      </c>
      <c r="C71" s="717">
        <v>677.95600000000002</v>
      </c>
      <c r="D71" s="717">
        <v>457.46078399999999</v>
      </c>
      <c r="E71" s="717">
        <v>156.70129399999999</v>
      </c>
      <c r="F71" s="717">
        <v>1126.708936</v>
      </c>
    </row>
    <row r="72" spans="2:8" s="19" customFormat="1" ht="18" customHeight="1" x14ac:dyDescent="0.2">
      <c r="B72" s="858" t="s">
        <v>61</v>
      </c>
      <c r="C72" s="704">
        <v>337.87799999999999</v>
      </c>
      <c r="D72" s="704">
        <v>524.23359900000003</v>
      </c>
      <c r="E72" s="704">
        <v>197.495544</v>
      </c>
      <c r="F72" s="704">
        <v>897.89434800000004</v>
      </c>
    </row>
    <row r="73" spans="2:8" s="19" customFormat="1" ht="18" customHeight="1" x14ac:dyDescent="0.2">
      <c r="B73" s="859" t="s">
        <v>62</v>
      </c>
      <c r="C73" s="717">
        <v>599.71749999999997</v>
      </c>
      <c r="D73" s="717">
        <v>476.90613500000001</v>
      </c>
      <c r="E73" s="717">
        <v>92.935550000000006</v>
      </c>
      <c r="F73" s="717">
        <v>1825.3043439999999</v>
      </c>
    </row>
    <row r="74" spans="2:8" s="19" customFormat="1" ht="18" customHeight="1" x14ac:dyDescent="0.2">
      <c r="B74" s="858" t="s">
        <v>63</v>
      </c>
      <c r="C74" s="704">
        <v>463.03200000000004</v>
      </c>
      <c r="D74" s="704">
        <v>646.31779500000016</v>
      </c>
      <c r="E74" s="704">
        <v>195.15525000000002</v>
      </c>
      <c r="F74" s="704">
        <v>1685.4212970000001</v>
      </c>
    </row>
    <row r="75" spans="2:8" s="19" customFormat="1" ht="18" customHeight="1" x14ac:dyDescent="0.2">
      <c r="B75" s="859" t="s">
        <v>64</v>
      </c>
      <c r="C75" s="717">
        <v>470.15100000000001</v>
      </c>
      <c r="D75" s="717">
        <v>898.79872999999998</v>
      </c>
      <c r="E75" s="717">
        <v>143.693018</v>
      </c>
      <c r="F75" s="717">
        <v>1177.3744569999999</v>
      </c>
      <c r="H75" s="38"/>
    </row>
    <row r="76" spans="2:8" s="19" customFormat="1" ht="18" customHeight="1" x14ac:dyDescent="0.2">
      <c r="B76" s="858" t="s">
        <v>65</v>
      </c>
      <c r="C76" s="704">
        <v>591.71100000000001</v>
      </c>
      <c r="D76" s="704">
        <v>682.02866799999993</v>
      </c>
      <c r="E76" s="704">
        <v>202.54128</v>
      </c>
      <c r="F76" s="704">
        <v>1049.648326</v>
      </c>
    </row>
    <row r="77" spans="2:8" s="19" customFormat="1" ht="18" customHeight="1" x14ac:dyDescent="0.2">
      <c r="B77" s="816">
        <v>2013</v>
      </c>
      <c r="C77" s="717">
        <v>6474.6222700000008</v>
      </c>
      <c r="D77" s="717">
        <v>4266.6435670000001</v>
      </c>
      <c r="E77" s="717">
        <v>1972.2678859999999</v>
      </c>
      <c r="F77" s="717">
        <v>12126.523754000002</v>
      </c>
      <c r="H77" s="38"/>
    </row>
    <row r="78" spans="2:8" s="19" customFormat="1" ht="18" customHeight="1" x14ac:dyDescent="0.2">
      <c r="B78" s="858" t="s">
        <v>0</v>
      </c>
      <c r="C78" s="704">
        <v>553.36665000000005</v>
      </c>
      <c r="D78" s="704">
        <v>206.36633699999999</v>
      </c>
      <c r="E78" s="704">
        <v>170.77015999999998</v>
      </c>
      <c r="F78" s="704">
        <v>375.27313099999998</v>
      </c>
    </row>
    <row r="79" spans="2:8" s="19" customFormat="1" ht="18" customHeight="1" x14ac:dyDescent="0.2">
      <c r="B79" s="859" t="s">
        <v>1</v>
      </c>
      <c r="C79" s="717">
        <v>308.52600000000001</v>
      </c>
      <c r="D79" s="717">
        <v>268.63726000000003</v>
      </c>
      <c r="E79" s="717">
        <v>112.06780000000001</v>
      </c>
      <c r="F79" s="717">
        <v>345.96531199999998</v>
      </c>
    </row>
    <row r="80" spans="2:8" s="19" customFormat="1" ht="18" customHeight="1" x14ac:dyDescent="0.2">
      <c r="B80" s="858" t="s">
        <v>2</v>
      </c>
      <c r="C80" s="704">
        <v>487.84299999999996</v>
      </c>
      <c r="D80" s="704">
        <v>614.8537</v>
      </c>
      <c r="E80" s="704">
        <v>172.21940000000001</v>
      </c>
      <c r="F80" s="704">
        <v>911.28274599999997</v>
      </c>
    </row>
    <row r="81" spans="2:7" s="19" customFormat="1" ht="18" customHeight="1" x14ac:dyDescent="0.2">
      <c r="B81" s="859" t="s">
        <v>3</v>
      </c>
      <c r="C81" s="717">
        <v>616.15311999999994</v>
      </c>
      <c r="D81" s="717">
        <v>420.32369999999997</v>
      </c>
      <c r="E81" s="717">
        <v>133.1919</v>
      </c>
      <c r="F81" s="717">
        <v>970.91765300000009</v>
      </c>
    </row>
    <row r="82" spans="2:7" s="19" customFormat="1" ht="18" customHeight="1" x14ac:dyDescent="0.2">
      <c r="B82" s="858" t="s">
        <v>4</v>
      </c>
      <c r="C82" s="704">
        <v>461.57650000000001</v>
      </c>
      <c r="D82" s="704">
        <v>415.46267</v>
      </c>
      <c r="E82" s="704">
        <v>148.32645799999997</v>
      </c>
      <c r="F82" s="704">
        <v>881.44984599999998</v>
      </c>
    </row>
    <row r="83" spans="2:7" s="19" customFormat="1" ht="18" customHeight="1" x14ac:dyDescent="0.2">
      <c r="B83" s="859" t="s">
        <v>5</v>
      </c>
      <c r="C83" s="717">
        <v>474.86</v>
      </c>
      <c r="D83" s="717">
        <v>509.317476</v>
      </c>
      <c r="E83" s="717">
        <v>217.92314999999999</v>
      </c>
      <c r="F83" s="717">
        <v>1458.9853580000001</v>
      </c>
    </row>
    <row r="84" spans="2:7" s="19" customFormat="1" ht="18" customHeight="1" x14ac:dyDescent="0.2">
      <c r="B84" s="858" t="s">
        <v>60</v>
      </c>
      <c r="C84" s="704">
        <v>570.88599999999997</v>
      </c>
      <c r="D84" s="704">
        <v>341.05319200000002</v>
      </c>
      <c r="E84" s="704">
        <v>160.40669</v>
      </c>
      <c r="F84" s="704">
        <v>1256.6753979999999</v>
      </c>
    </row>
    <row r="85" spans="2:7" s="19" customFormat="1" ht="18" customHeight="1" x14ac:dyDescent="0.2">
      <c r="B85" s="859" t="s">
        <v>61</v>
      </c>
      <c r="C85" s="717">
        <v>546.23050000000001</v>
      </c>
      <c r="D85" s="717">
        <v>317.46365899999995</v>
      </c>
      <c r="E85" s="717">
        <v>252.57258999999999</v>
      </c>
      <c r="F85" s="717">
        <v>1996.7331140000001</v>
      </c>
      <c r="G85" s="717"/>
    </row>
    <row r="86" spans="2:7" s="19" customFormat="1" ht="18" customHeight="1" x14ac:dyDescent="0.2">
      <c r="B86" s="858" t="s">
        <v>62</v>
      </c>
      <c r="C86" s="704">
        <v>680.46499999999992</v>
      </c>
      <c r="D86" s="704">
        <v>312.79599900000005</v>
      </c>
      <c r="E86" s="704">
        <v>198.31621699999999</v>
      </c>
      <c r="F86" s="704">
        <v>2240.8172370000002</v>
      </c>
    </row>
    <row r="87" spans="2:7" s="19" customFormat="1" ht="18" customHeight="1" x14ac:dyDescent="0.2">
      <c r="B87" s="859" t="s">
        <v>63</v>
      </c>
      <c r="C87" s="717">
        <v>586.83550000000002</v>
      </c>
      <c r="D87" s="717">
        <v>364.20015700000005</v>
      </c>
      <c r="E87" s="717">
        <v>100.13473999999999</v>
      </c>
      <c r="F87" s="717">
        <v>692.24277800000004</v>
      </c>
    </row>
    <row r="88" spans="2:7" s="19" customFormat="1" ht="18" customHeight="1" x14ac:dyDescent="0.2">
      <c r="B88" s="858" t="s">
        <v>64</v>
      </c>
      <c r="C88" s="704">
        <v>833.89300000000003</v>
      </c>
      <c r="D88" s="704">
        <v>262.61384700000002</v>
      </c>
      <c r="E88" s="704">
        <v>101.25663299999999</v>
      </c>
      <c r="F88" s="704">
        <v>623.72711200000003</v>
      </c>
    </row>
    <row r="89" spans="2:7" s="19" customFormat="1" ht="18" customHeight="1" x14ac:dyDescent="0.2">
      <c r="B89" s="859" t="s">
        <v>65</v>
      </c>
      <c r="C89" s="717">
        <v>353.98699999999997</v>
      </c>
      <c r="D89" s="717">
        <v>233.55557000000002</v>
      </c>
      <c r="E89" s="717">
        <v>205.08214800000002</v>
      </c>
      <c r="F89" s="717">
        <v>372.454069</v>
      </c>
    </row>
    <row r="90" spans="2:7" s="19" customFormat="1" ht="18" customHeight="1" x14ac:dyDescent="0.2">
      <c r="B90" s="829">
        <v>2012</v>
      </c>
      <c r="C90" s="704">
        <v>9752.1972120000009</v>
      </c>
      <c r="D90" s="704">
        <v>3139.7443630000002</v>
      </c>
      <c r="E90" s="704">
        <v>2165.9588030000004</v>
      </c>
      <c r="F90" s="704">
        <v>8767.3997930000023</v>
      </c>
    </row>
    <row r="91" spans="2:7" s="19" customFormat="1" ht="18" customHeight="1" x14ac:dyDescent="0.2">
      <c r="B91" s="859" t="s">
        <v>0</v>
      </c>
      <c r="C91" s="717">
        <v>931.38599999999997</v>
      </c>
      <c r="D91" s="717">
        <v>225.26139999999998</v>
      </c>
      <c r="E91" s="717">
        <v>201.96687400000002</v>
      </c>
      <c r="F91" s="717">
        <v>25.66114</v>
      </c>
    </row>
    <row r="92" spans="2:7" s="19" customFormat="1" ht="18" customHeight="1" x14ac:dyDescent="0.2">
      <c r="B92" s="858" t="s">
        <v>1</v>
      </c>
      <c r="C92" s="704">
        <v>975.93999999999994</v>
      </c>
      <c r="D92" s="704">
        <v>169.02493799999999</v>
      </c>
      <c r="E92" s="704">
        <v>186.60758600000003</v>
      </c>
      <c r="F92" s="704">
        <v>733.91828799999996</v>
      </c>
    </row>
    <row r="93" spans="2:7" s="19" customFormat="1" ht="18" customHeight="1" x14ac:dyDescent="0.2">
      <c r="B93" s="859" t="s">
        <v>2</v>
      </c>
      <c r="C93" s="717">
        <v>1063.864</v>
      </c>
      <c r="D93" s="717">
        <v>604.37640399999998</v>
      </c>
      <c r="E93" s="717">
        <v>116.66051699999998</v>
      </c>
      <c r="F93" s="717">
        <v>694.44633499999998</v>
      </c>
    </row>
    <row r="94" spans="2:7" s="19" customFormat="1" ht="18" customHeight="1" x14ac:dyDescent="0.2">
      <c r="B94" s="858" t="s">
        <v>3</v>
      </c>
      <c r="C94" s="704">
        <v>793.06700000000001</v>
      </c>
      <c r="D94" s="704">
        <v>393.10201899999998</v>
      </c>
      <c r="E94" s="704">
        <v>150.67275799999999</v>
      </c>
      <c r="F94" s="704">
        <v>1137.6700579999999</v>
      </c>
    </row>
    <row r="95" spans="2:7" s="19" customFormat="1" ht="18" customHeight="1" x14ac:dyDescent="0.2">
      <c r="B95" s="859" t="s">
        <v>4</v>
      </c>
      <c r="C95" s="717">
        <v>604.65899999999999</v>
      </c>
      <c r="D95" s="717">
        <v>419.01176600000002</v>
      </c>
      <c r="E95" s="717">
        <v>223.808638</v>
      </c>
      <c r="F95" s="717">
        <v>394.32954800000005</v>
      </c>
    </row>
    <row r="96" spans="2:7" s="19" customFormat="1" ht="18" customHeight="1" x14ac:dyDescent="0.2">
      <c r="B96" s="858" t="s">
        <v>5</v>
      </c>
      <c r="C96" s="704">
        <v>1398.6393999999998</v>
      </c>
      <c r="D96" s="704">
        <v>257.42902700000002</v>
      </c>
      <c r="E96" s="704">
        <v>198.57814000000002</v>
      </c>
      <c r="F96" s="704">
        <v>800.23535700000002</v>
      </c>
    </row>
    <row r="97" spans="2:7" s="19" customFormat="1" ht="18" customHeight="1" x14ac:dyDescent="0.2">
      <c r="B97" s="859" t="s">
        <v>60</v>
      </c>
      <c r="C97" s="717">
        <v>1225.538</v>
      </c>
      <c r="D97" s="717">
        <v>181.85366599999998</v>
      </c>
      <c r="E97" s="717">
        <v>172.91649999999998</v>
      </c>
      <c r="F97" s="717">
        <v>656.89260000000002</v>
      </c>
    </row>
    <row r="98" spans="2:7" s="19" customFormat="1" ht="18" customHeight="1" x14ac:dyDescent="0.2">
      <c r="B98" s="858" t="s">
        <v>61</v>
      </c>
      <c r="C98" s="704">
        <v>568.98749999999995</v>
      </c>
      <c r="D98" s="704">
        <v>220.367726</v>
      </c>
      <c r="E98" s="704">
        <v>299.75651000000005</v>
      </c>
      <c r="F98" s="704">
        <v>830.02529400000003</v>
      </c>
    </row>
    <row r="99" spans="2:7" s="19" customFormat="1" ht="18" customHeight="1" x14ac:dyDescent="0.2">
      <c r="B99" s="859" t="s">
        <v>62</v>
      </c>
      <c r="C99" s="717">
        <v>363.43370000000004</v>
      </c>
      <c r="D99" s="717">
        <v>136.96278700000002</v>
      </c>
      <c r="E99" s="717">
        <v>128.78484</v>
      </c>
      <c r="F99" s="717">
        <v>1221.815499</v>
      </c>
    </row>
    <row r="100" spans="2:7" s="19" customFormat="1" ht="18" customHeight="1" x14ac:dyDescent="0.2">
      <c r="B100" s="858" t="s">
        <v>63</v>
      </c>
      <c r="C100" s="704">
        <v>675.3075</v>
      </c>
      <c r="D100" s="704">
        <v>206.08798000000002</v>
      </c>
      <c r="E100" s="704">
        <v>136.68880000000001</v>
      </c>
      <c r="F100" s="704">
        <v>1123.5956819999999</v>
      </c>
    </row>
    <row r="101" spans="2:7" s="19" customFormat="1" ht="18" customHeight="1" x14ac:dyDescent="0.2">
      <c r="B101" s="859" t="s">
        <v>64</v>
      </c>
      <c r="C101" s="717">
        <v>601.35711199999992</v>
      </c>
      <c r="D101" s="717">
        <v>118.22299699999999</v>
      </c>
      <c r="E101" s="717">
        <v>166.95620000000002</v>
      </c>
      <c r="F101" s="717">
        <v>848.20676700000001</v>
      </c>
    </row>
    <row r="102" spans="2:7" s="19" customFormat="1" ht="18" customHeight="1" x14ac:dyDescent="0.2">
      <c r="B102" s="858" t="s">
        <v>65</v>
      </c>
      <c r="C102" s="704">
        <v>550.01800000000003</v>
      </c>
      <c r="D102" s="704">
        <v>208.04365300000001</v>
      </c>
      <c r="E102" s="704">
        <v>182.56144</v>
      </c>
      <c r="F102" s="704">
        <v>300.60322500000001</v>
      </c>
    </row>
    <row r="103" spans="2:7" s="19" customFormat="1" ht="18" customHeight="1" x14ac:dyDescent="0.2">
      <c r="B103" s="584">
        <v>2011</v>
      </c>
      <c r="C103" s="717">
        <v>7238.1410619999997</v>
      </c>
      <c r="D103" s="717">
        <v>5511.9131310000002</v>
      </c>
      <c r="E103" s="717">
        <v>1705.0377309999999</v>
      </c>
      <c r="F103" s="717">
        <v>677.92613000000006</v>
      </c>
    </row>
    <row r="104" spans="2:7" s="19" customFormat="1" ht="18" customHeight="1" x14ac:dyDescent="0.2">
      <c r="B104" s="580">
        <v>2010</v>
      </c>
      <c r="C104" s="704">
        <v>5714.4723500000009</v>
      </c>
      <c r="D104" s="704">
        <v>6174.3331150000013</v>
      </c>
      <c r="E104" s="704">
        <v>1222.542884</v>
      </c>
      <c r="F104" s="704">
        <v>25841.919194999999</v>
      </c>
    </row>
    <row r="105" spans="2:7" s="19" customFormat="1" ht="18" customHeight="1" x14ac:dyDescent="0.2">
      <c r="B105" s="584">
        <v>2009</v>
      </c>
      <c r="C105" s="717">
        <v>2410.9751500000002</v>
      </c>
      <c r="D105" s="717">
        <v>4650.0886539999992</v>
      </c>
      <c r="E105" s="717">
        <v>646.36258300000009</v>
      </c>
      <c r="F105" s="717">
        <v>8285.9395220000006</v>
      </c>
    </row>
    <row r="106" spans="2:7" s="19" customFormat="1" ht="6.75" customHeight="1" thickBot="1" x14ac:dyDescent="0.25">
      <c r="B106" s="640"/>
      <c r="C106" s="641"/>
      <c r="D106" s="641"/>
      <c r="E106" s="641"/>
      <c r="F106" s="641"/>
    </row>
    <row r="107" spans="2:7" s="19" customFormat="1" ht="6.75" customHeight="1" x14ac:dyDescent="0.2">
      <c r="B107" s="860"/>
      <c r="C107" s="361"/>
      <c r="D107" s="361"/>
      <c r="E107" s="361"/>
      <c r="F107" s="361"/>
    </row>
    <row r="108" spans="2:7" x14ac:dyDescent="0.2">
      <c r="B108" s="642" t="s">
        <v>596</v>
      </c>
      <c r="G108" s="18"/>
    </row>
    <row r="109" spans="2:7" ht="23.25" customHeight="1" x14ac:dyDescent="0.2">
      <c r="B109" s="969" t="s">
        <v>328</v>
      </c>
      <c r="C109" s="969"/>
      <c r="D109" s="969"/>
      <c r="E109" s="969"/>
      <c r="F109" s="969"/>
      <c r="G109" s="18"/>
    </row>
    <row r="110" spans="2:7" ht="23.25" customHeight="1" x14ac:dyDescent="0.2">
      <c r="B110" s="969" t="s">
        <v>325</v>
      </c>
      <c r="C110" s="969"/>
      <c r="D110" s="969"/>
      <c r="E110" s="969"/>
      <c r="F110" s="969"/>
      <c r="G110" s="18"/>
    </row>
    <row r="111" spans="2:7" x14ac:dyDescent="0.2">
      <c r="B111" s="643" t="s">
        <v>326</v>
      </c>
      <c r="C111" s="18"/>
      <c r="D111" s="18"/>
      <c r="E111" s="18"/>
      <c r="F111" s="18"/>
      <c r="G111" s="18"/>
    </row>
    <row r="112" spans="2:7" x14ac:dyDescent="0.2">
      <c r="B112" s="643" t="s">
        <v>327</v>
      </c>
      <c r="C112" s="18"/>
      <c r="D112" s="18"/>
      <c r="E112" s="18"/>
      <c r="F112" s="18"/>
      <c r="G112" s="18"/>
    </row>
    <row r="113" spans="2:7" x14ac:dyDescent="0.2">
      <c r="B113" s="644" t="s">
        <v>294</v>
      </c>
      <c r="C113" s="18"/>
      <c r="D113" s="18"/>
      <c r="E113" s="18"/>
      <c r="F113" s="18"/>
      <c r="G113" s="18"/>
    </row>
    <row r="114" spans="2:7" ht="9.75" customHeight="1" x14ac:dyDescent="0.2">
      <c r="G114" s="15"/>
    </row>
  </sheetData>
  <mergeCells count="3">
    <mergeCell ref="B4:B5"/>
    <mergeCell ref="B109:F109"/>
    <mergeCell ref="B110:F110"/>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3"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00FF"/>
  </sheetPr>
  <dimension ref="B1:H122"/>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6.5703125" style="7" customWidth="1"/>
    <col min="2" max="2" width="23.28515625" style="7" customWidth="1"/>
    <col min="3" max="3" width="18.85546875" style="7" customWidth="1"/>
    <col min="4" max="4" width="20.42578125" style="7" customWidth="1"/>
    <col min="5" max="5" width="20.28515625" style="7" customWidth="1"/>
    <col min="6" max="6" width="21.140625" style="7" customWidth="1"/>
    <col min="7" max="7" width="4.5703125" style="7" customWidth="1"/>
    <col min="8" max="16384" width="11.42578125" style="7"/>
  </cols>
  <sheetData>
    <row r="1" spans="2:8" x14ac:dyDescent="0.2">
      <c r="D1" s="11"/>
    </row>
    <row r="2" spans="2:8" ht="15.75" x14ac:dyDescent="0.25">
      <c r="B2" s="90" t="s">
        <v>657</v>
      </c>
      <c r="H2" s="53" t="s">
        <v>188</v>
      </c>
    </row>
    <row r="3" spans="2:8" ht="15" x14ac:dyDescent="0.2">
      <c r="B3" s="365" t="s">
        <v>230</v>
      </c>
    </row>
    <row r="4" spans="2:8" ht="8.1" customHeight="1" x14ac:dyDescent="0.2"/>
    <row r="5" spans="2:8" s="19" customFormat="1" ht="24.75" customHeight="1" x14ac:dyDescent="0.2">
      <c r="B5" s="487" t="s">
        <v>119</v>
      </c>
      <c r="C5" s="217" t="s">
        <v>333</v>
      </c>
      <c r="D5" s="217" t="s">
        <v>129</v>
      </c>
      <c r="E5" s="217" t="s">
        <v>130</v>
      </c>
      <c r="F5" s="638" t="s">
        <v>131</v>
      </c>
    </row>
    <row r="6" spans="2:8" s="19" customFormat="1" ht="7.5" customHeight="1" thickBot="1" x14ac:dyDescent="0.25">
      <c r="B6" s="200"/>
      <c r="C6" s="200"/>
      <c r="D6" s="200"/>
      <c r="E6" s="200"/>
      <c r="F6" s="200"/>
    </row>
    <row r="7" spans="2:8" s="19" customFormat="1" ht="6" customHeight="1" x14ac:dyDescent="0.2">
      <c r="B7" s="130"/>
      <c r="C7" s="130"/>
      <c r="D7" s="130"/>
      <c r="E7" s="130"/>
      <c r="F7" s="130"/>
    </row>
    <row r="8" spans="2:8" s="19" customFormat="1" ht="18" customHeight="1" x14ac:dyDescent="0.2">
      <c r="B8" s="829" t="s">
        <v>579</v>
      </c>
      <c r="C8" s="646"/>
      <c r="D8" s="646"/>
      <c r="E8" s="646"/>
      <c r="F8" s="646"/>
    </row>
    <row r="9" spans="2:8" s="19" customFormat="1" ht="18" customHeight="1" x14ac:dyDescent="0.2">
      <c r="B9" s="859" t="s">
        <v>0</v>
      </c>
      <c r="C9" s="1030">
        <v>268.18959999999998</v>
      </c>
      <c r="D9" s="1030">
        <v>2966.1932800000004</v>
      </c>
      <c r="E9" s="1030">
        <v>1470.7267799999997</v>
      </c>
      <c r="F9" s="1030">
        <v>1035.62698</v>
      </c>
    </row>
    <row r="10" spans="2:8" s="19" customFormat="1" ht="18" customHeight="1" x14ac:dyDescent="0.2">
      <c r="B10" s="858" t="s">
        <v>1</v>
      </c>
      <c r="C10" s="1031">
        <v>464.78521000000001</v>
      </c>
      <c r="D10" s="1031">
        <v>5392.4728700000005</v>
      </c>
      <c r="E10" s="1031">
        <v>1073.59256</v>
      </c>
      <c r="F10" s="1031">
        <v>741.48699999999997</v>
      </c>
    </row>
    <row r="11" spans="2:8" s="19" customFormat="1" ht="18" customHeight="1" x14ac:dyDescent="0.2">
      <c r="B11" s="859" t="s">
        <v>2</v>
      </c>
      <c r="C11" s="1030">
        <v>359.48718999999994</v>
      </c>
      <c r="D11" s="1030">
        <v>3979.2625699999999</v>
      </c>
      <c r="E11" s="1030">
        <v>1267.1035300000001</v>
      </c>
      <c r="F11" s="1030">
        <v>467.74180999999999</v>
      </c>
    </row>
    <row r="12" spans="2:8" s="19" customFormat="1" ht="18" customHeight="1" x14ac:dyDescent="0.2">
      <c r="B12" s="829">
        <v>2018</v>
      </c>
      <c r="C12" s="1031">
        <v>2539.2370999999998</v>
      </c>
      <c r="D12" s="1031">
        <v>191212.90348000004</v>
      </c>
      <c r="E12" s="1031">
        <v>5737.0532000000003</v>
      </c>
      <c r="F12" s="1031">
        <v>17879.251240000001</v>
      </c>
    </row>
    <row r="13" spans="2:8" s="19" customFormat="1" ht="18" customHeight="1" x14ac:dyDescent="0.2">
      <c r="B13" s="859" t="s">
        <v>0</v>
      </c>
      <c r="C13" s="1030">
        <v>297.21812999999997</v>
      </c>
      <c r="D13" s="1030">
        <v>14757.026739999999</v>
      </c>
      <c r="E13" s="1030">
        <v>407.24941000000001</v>
      </c>
      <c r="F13" s="1030">
        <v>2372.6829699999998</v>
      </c>
    </row>
    <row r="14" spans="2:8" s="19" customFormat="1" ht="18" customHeight="1" x14ac:dyDescent="0.2">
      <c r="B14" s="858" t="s">
        <v>1</v>
      </c>
      <c r="C14" s="1031">
        <v>27.330459999999999</v>
      </c>
      <c r="D14" s="1031">
        <v>18841.820449999999</v>
      </c>
      <c r="E14" s="1031">
        <v>364.56400000000002</v>
      </c>
      <c r="F14" s="1031">
        <v>812.83296999999993</v>
      </c>
    </row>
    <row r="15" spans="2:8" s="19" customFormat="1" ht="18" customHeight="1" x14ac:dyDescent="0.2">
      <c r="B15" s="859" t="s">
        <v>2</v>
      </c>
      <c r="C15" s="1030">
        <v>247.14216999999999</v>
      </c>
      <c r="D15" s="1030">
        <v>20047.47551</v>
      </c>
      <c r="E15" s="1030">
        <v>389.82418000000001</v>
      </c>
      <c r="F15" s="1030">
        <v>667.98698999999999</v>
      </c>
    </row>
    <row r="16" spans="2:8" s="19" customFormat="1" ht="18" customHeight="1" x14ac:dyDescent="0.2">
      <c r="B16" s="858" t="s">
        <v>3</v>
      </c>
      <c r="C16" s="1031">
        <v>225.83663000000001</v>
      </c>
      <c r="D16" s="1031">
        <v>21607.087400000004</v>
      </c>
      <c r="E16" s="1031">
        <v>208.38756000000001</v>
      </c>
      <c r="F16" s="1031">
        <v>931.34291999999994</v>
      </c>
    </row>
    <row r="17" spans="2:6" s="19" customFormat="1" ht="18" customHeight="1" x14ac:dyDescent="0.2">
      <c r="B17" s="859" t="s">
        <v>4</v>
      </c>
      <c r="C17" s="1030">
        <v>121.68223999999999</v>
      </c>
      <c r="D17" s="1030">
        <v>25613.551600000003</v>
      </c>
      <c r="E17" s="1030">
        <v>260.94140999999996</v>
      </c>
      <c r="F17" s="1030">
        <v>3877.3726100000008</v>
      </c>
    </row>
    <row r="18" spans="2:6" s="19" customFormat="1" ht="18" customHeight="1" x14ac:dyDescent="0.2">
      <c r="B18" s="858" t="s">
        <v>5</v>
      </c>
      <c r="C18" s="1031">
        <v>311.79586</v>
      </c>
      <c r="D18" s="1031">
        <v>18138.719970000002</v>
      </c>
      <c r="E18" s="1031">
        <v>406.06241</v>
      </c>
      <c r="F18" s="1031">
        <v>855.27722000000006</v>
      </c>
    </row>
    <row r="19" spans="2:6" s="19" customFormat="1" ht="18" customHeight="1" x14ac:dyDescent="0.2">
      <c r="B19" s="859" t="s">
        <v>60</v>
      </c>
      <c r="C19" s="1030">
        <v>195.13654</v>
      </c>
      <c r="D19" s="1030">
        <v>19170.393220000002</v>
      </c>
      <c r="E19" s="1030">
        <v>1061.3656299999998</v>
      </c>
      <c r="F19" s="1030">
        <v>2915.7115300000009</v>
      </c>
    </row>
    <row r="20" spans="2:6" s="19" customFormat="1" ht="18" customHeight="1" x14ac:dyDescent="0.2">
      <c r="B20" s="858" t="s">
        <v>61</v>
      </c>
      <c r="C20" s="1031">
        <v>191.7484</v>
      </c>
      <c r="D20" s="1031">
        <v>13025.319019999999</v>
      </c>
      <c r="E20" s="1031">
        <v>283.98901000000001</v>
      </c>
      <c r="F20" s="1031">
        <v>400.55124999999998</v>
      </c>
    </row>
    <row r="21" spans="2:6" s="19" customFormat="1" ht="18" customHeight="1" x14ac:dyDescent="0.2">
      <c r="B21" s="859" t="s">
        <v>62</v>
      </c>
      <c r="C21" s="1030">
        <v>124.17609</v>
      </c>
      <c r="D21" s="1030">
        <v>14802.097159999999</v>
      </c>
      <c r="E21" s="1030">
        <v>490.40203000000002</v>
      </c>
      <c r="F21" s="1030">
        <v>759.51890999999989</v>
      </c>
    </row>
    <row r="22" spans="2:6" s="19" customFormat="1" ht="18" customHeight="1" x14ac:dyDescent="0.2">
      <c r="B22" s="858" t="s">
        <v>63</v>
      </c>
      <c r="C22" s="1031">
        <v>129.63573</v>
      </c>
      <c r="D22" s="1031">
        <v>12769.27512</v>
      </c>
      <c r="E22" s="1031">
        <v>609.23479000000009</v>
      </c>
      <c r="F22" s="1031">
        <v>1542.6641399999999</v>
      </c>
    </row>
    <row r="23" spans="2:6" s="19" customFormat="1" ht="18" customHeight="1" x14ac:dyDescent="0.2">
      <c r="B23" s="859" t="s">
        <v>64</v>
      </c>
      <c r="C23" s="1030">
        <v>332.47664000000003</v>
      </c>
      <c r="D23" s="1030">
        <v>6101.4989800000003</v>
      </c>
      <c r="E23" s="1030">
        <v>665.23842999999988</v>
      </c>
      <c r="F23" s="1030">
        <v>1540.2720099999999</v>
      </c>
    </row>
    <row r="24" spans="2:6" s="19" customFormat="1" ht="18" customHeight="1" x14ac:dyDescent="0.2">
      <c r="B24" s="858" t="s">
        <v>65</v>
      </c>
      <c r="C24" s="1031">
        <v>335.05821000000003</v>
      </c>
      <c r="D24" s="1031">
        <v>6338.6383100000003</v>
      </c>
      <c r="E24" s="1031">
        <v>589.79433999999992</v>
      </c>
      <c r="F24" s="1031">
        <v>1203.03772</v>
      </c>
    </row>
    <row r="25" spans="2:6" s="19" customFormat="1" ht="18" customHeight="1" x14ac:dyDescent="0.2">
      <c r="B25" s="816">
        <v>2017</v>
      </c>
      <c r="C25" s="1030">
        <v>2412.1792599999999</v>
      </c>
      <c r="D25" s="1030">
        <v>140765.07921000003</v>
      </c>
      <c r="E25" s="1030">
        <v>2887.7309700000001</v>
      </c>
      <c r="F25" s="1030">
        <v>8120.4292099999993</v>
      </c>
    </row>
    <row r="26" spans="2:6" s="19" customFormat="1" ht="18" customHeight="1" x14ac:dyDescent="0.2">
      <c r="B26" s="858" t="s">
        <v>0</v>
      </c>
      <c r="C26" s="1031">
        <v>166.78152</v>
      </c>
      <c r="D26" s="1031">
        <v>8323.7781699999996</v>
      </c>
      <c r="E26" s="1031">
        <v>175.85562999999999</v>
      </c>
      <c r="F26" s="1031">
        <v>207.52986999999999</v>
      </c>
    </row>
    <row r="27" spans="2:6" s="19" customFormat="1" ht="18" customHeight="1" x14ac:dyDescent="0.2">
      <c r="B27" s="859" t="s">
        <v>1</v>
      </c>
      <c r="C27" s="1030">
        <v>170.68988000000002</v>
      </c>
      <c r="D27" s="1030">
        <v>19392.988120000002</v>
      </c>
      <c r="E27" s="1030">
        <v>174.09332000000001</v>
      </c>
      <c r="F27" s="1030">
        <v>191.58712</v>
      </c>
    </row>
    <row r="28" spans="2:6" s="19" customFormat="1" ht="18" customHeight="1" x14ac:dyDescent="0.2">
      <c r="B28" s="858" t="s">
        <v>2</v>
      </c>
      <c r="C28" s="1031">
        <v>260.46913000000001</v>
      </c>
      <c r="D28" s="1031">
        <v>8660.775090000001</v>
      </c>
      <c r="E28" s="1031">
        <v>147.82110999999998</v>
      </c>
      <c r="F28" s="1031">
        <v>366.45868999999999</v>
      </c>
    </row>
    <row r="29" spans="2:6" s="19" customFormat="1" ht="18" customHeight="1" x14ac:dyDescent="0.2">
      <c r="B29" s="859" t="s">
        <v>3</v>
      </c>
      <c r="C29" s="1030">
        <v>121.53046000000001</v>
      </c>
      <c r="D29" s="1030">
        <v>7049.7417799999994</v>
      </c>
      <c r="E29" s="1030">
        <v>271.90919999999994</v>
      </c>
      <c r="F29" s="1030">
        <v>250.9298</v>
      </c>
    </row>
    <row r="30" spans="2:6" s="19" customFormat="1" ht="18" customHeight="1" x14ac:dyDescent="0.2">
      <c r="B30" s="858" t="s">
        <v>4</v>
      </c>
      <c r="C30" s="1031">
        <v>170.95372</v>
      </c>
      <c r="D30" s="1031">
        <v>17778.147330000003</v>
      </c>
      <c r="E30" s="1031">
        <v>432.04445999999996</v>
      </c>
      <c r="F30" s="1031">
        <v>599.95230000000004</v>
      </c>
    </row>
    <row r="31" spans="2:6" s="19" customFormat="1" ht="18" customHeight="1" x14ac:dyDescent="0.2">
      <c r="B31" s="859" t="s">
        <v>5</v>
      </c>
      <c r="C31" s="1030">
        <v>106.73822</v>
      </c>
      <c r="D31" s="1030">
        <v>10953.49181</v>
      </c>
      <c r="E31" s="1030">
        <v>215.08060999999998</v>
      </c>
      <c r="F31" s="1030">
        <v>377.41410999999999</v>
      </c>
    </row>
    <row r="32" spans="2:6" s="19" customFormat="1" ht="18" customHeight="1" x14ac:dyDescent="0.2">
      <c r="B32" s="858" t="s">
        <v>60</v>
      </c>
      <c r="C32" s="1031">
        <v>122.61129000000001</v>
      </c>
      <c r="D32" s="1031">
        <v>17754.244640000001</v>
      </c>
      <c r="E32" s="1031">
        <v>251.85626000000002</v>
      </c>
      <c r="F32" s="1031">
        <v>326.52080000000001</v>
      </c>
    </row>
    <row r="33" spans="2:6" s="19" customFormat="1" ht="18" customHeight="1" x14ac:dyDescent="0.2">
      <c r="B33" s="859" t="s">
        <v>61</v>
      </c>
      <c r="C33" s="1030">
        <v>232.50754000000001</v>
      </c>
      <c r="D33" s="1030">
        <v>10412.70392</v>
      </c>
      <c r="E33" s="1030">
        <v>176.06462999999999</v>
      </c>
      <c r="F33" s="1030">
        <v>361.59913</v>
      </c>
    </row>
    <row r="34" spans="2:6" s="19" customFormat="1" ht="18" customHeight="1" x14ac:dyDescent="0.2">
      <c r="B34" s="858" t="s">
        <v>62</v>
      </c>
      <c r="C34" s="1031">
        <v>173.52504000000002</v>
      </c>
      <c r="D34" s="1031">
        <v>16518.307079999999</v>
      </c>
      <c r="E34" s="1031">
        <v>260.11874</v>
      </c>
      <c r="F34" s="1031">
        <v>431.55546999999996</v>
      </c>
    </row>
    <row r="35" spans="2:6" s="19" customFormat="1" ht="18" customHeight="1" x14ac:dyDescent="0.2">
      <c r="B35" s="859" t="s">
        <v>63</v>
      </c>
      <c r="C35" s="1030">
        <v>305.19332000000003</v>
      </c>
      <c r="D35" s="1030">
        <v>7173.3093400000007</v>
      </c>
      <c r="E35" s="1030">
        <v>265.81244000000004</v>
      </c>
      <c r="F35" s="1030">
        <v>3679.4935699999992</v>
      </c>
    </row>
    <row r="36" spans="2:6" s="19" customFormat="1" ht="18" customHeight="1" x14ac:dyDescent="0.2">
      <c r="B36" s="858" t="s">
        <v>64</v>
      </c>
      <c r="C36" s="1031">
        <v>445.65807000000001</v>
      </c>
      <c r="D36" s="1031">
        <v>7630.9719100000002</v>
      </c>
      <c r="E36" s="1031">
        <v>332.45486</v>
      </c>
      <c r="F36" s="1031">
        <v>678.54716999999994</v>
      </c>
    </row>
    <row r="37" spans="2:6" s="19" customFormat="1" ht="18" customHeight="1" x14ac:dyDescent="0.2">
      <c r="B37" s="859" t="s">
        <v>65</v>
      </c>
      <c r="C37" s="1030">
        <v>135.52107000000001</v>
      </c>
      <c r="D37" s="1030">
        <v>9116.6200200000003</v>
      </c>
      <c r="E37" s="1030">
        <v>184.61971</v>
      </c>
      <c r="F37" s="1030">
        <v>648.84118000000001</v>
      </c>
    </row>
    <row r="38" spans="2:6" s="19" customFormat="1" ht="18" customHeight="1" x14ac:dyDescent="0.2">
      <c r="B38" s="829">
        <v>2016</v>
      </c>
      <c r="C38" s="1031">
        <v>3975.556</v>
      </c>
      <c r="D38" s="1031">
        <v>67986.254740000004</v>
      </c>
      <c r="E38" s="1031">
        <v>1673.62716</v>
      </c>
      <c r="F38" s="1031">
        <v>5289.3130900000006</v>
      </c>
    </row>
    <row r="39" spans="2:6" s="19" customFormat="1" ht="18" customHeight="1" x14ac:dyDescent="0.2">
      <c r="B39" s="859" t="s">
        <v>0</v>
      </c>
      <c r="C39" s="1030">
        <v>292.79248999999999</v>
      </c>
      <c r="D39" s="1030">
        <v>2625.1009000000004</v>
      </c>
      <c r="E39" s="1030">
        <v>149.36118999999999</v>
      </c>
      <c r="F39" s="1030">
        <v>309.84186</v>
      </c>
    </row>
    <row r="40" spans="2:6" s="19" customFormat="1" ht="18" customHeight="1" x14ac:dyDescent="0.2">
      <c r="B40" s="858" t="s">
        <v>1</v>
      </c>
      <c r="C40" s="1031">
        <v>200.41587000000001</v>
      </c>
      <c r="D40" s="1031">
        <v>4965.28514</v>
      </c>
      <c r="E40" s="1031">
        <v>100.97945</v>
      </c>
      <c r="F40" s="1031">
        <v>576.38780999999994</v>
      </c>
    </row>
    <row r="41" spans="2:6" s="19" customFormat="1" ht="18" customHeight="1" x14ac:dyDescent="0.2">
      <c r="B41" s="859" t="s">
        <v>2</v>
      </c>
      <c r="C41" s="1030">
        <v>439.56532000000004</v>
      </c>
      <c r="D41" s="1030">
        <v>4956.8732599999994</v>
      </c>
      <c r="E41" s="1030">
        <v>144.28195000000002</v>
      </c>
      <c r="F41" s="1030">
        <v>1248.78523</v>
      </c>
    </row>
    <row r="42" spans="2:6" s="19" customFormat="1" ht="18" customHeight="1" x14ac:dyDescent="0.2">
      <c r="B42" s="858" t="s">
        <v>3</v>
      </c>
      <c r="C42" s="1031">
        <v>352.11554000000001</v>
      </c>
      <c r="D42" s="1031">
        <v>7296.8716900000009</v>
      </c>
      <c r="E42" s="1031">
        <v>121.42904</v>
      </c>
      <c r="F42" s="1031">
        <v>508.57928999999996</v>
      </c>
    </row>
    <row r="43" spans="2:6" s="19" customFormat="1" ht="18" customHeight="1" x14ac:dyDescent="0.2">
      <c r="B43" s="859" t="s">
        <v>4</v>
      </c>
      <c r="C43" s="1030">
        <v>303.37</v>
      </c>
      <c r="D43" s="1030">
        <v>6362.2335699999994</v>
      </c>
      <c r="E43" s="1030">
        <v>67.90231</v>
      </c>
      <c r="F43" s="1030">
        <v>209.69897</v>
      </c>
    </row>
    <row r="44" spans="2:6" s="19" customFormat="1" ht="18" customHeight="1" x14ac:dyDescent="0.2">
      <c r="B44" s="858" t="s">
        <v>5</v>
      </c>
      <c r="C44" s="1031">
        <v>382.68735000000004</v>
      </c>
      <c r="D44" s="1031">
        <v>6965.1667400000006</v>
      </c>
      <c r="E44" s="1031">
        <v>106.01697</v>
      </c>
      <c r="F44" s="1031">
        <v>359.55475000000001</v>
      </c>
    </row>
    <row r="45" spans="2:6" s="19" customFormat="1" ht="18" customHeight="1" x14ac:dyDescent="0.2">
      <c r="B45" s="859" t="s">
        <v>60</v>
      </c>
      <c r="C45" s="1030">
        <v>493.50232999999997</v>
      </c>
      <c r="D45" s="1030">
        <v>4554.8387499999999</v>
      </c>
      <c r="E45" s="1030">
        <v>188.91419999999999</v>
      </c>
      <c r="F45" s="1030">
        <v>271.33835999999997</v>
      </c>
    </row>
    <row r="46" spans="2:6" s="19" customFormat="1" ht="18" customHeight="1" x14ac:dyDescent="0.2">
      <c r="B46" s="858" t="s">
        <v>61</v>
      </c>
      <c r="C46" s="1031">
        <v>336.67622999999998</v>
      </c>
      <c r="D46" s="1031">
        <v>8013.6510099999996</v>
      </c>
      <c r="E46" s="1031">
        <v>154.47954999999999</v>
      </c>
      <c r="F46" s="1031">
        <v>463.00315000000001</v>
      </c>
    </row>
    <row r="47" spans="2:6" s="19" customFormat="1" ht="18" customHeight="1" x14ac:dyDescent="0.2">
      <c r="B47" s="859" t="s">
        <v>62</v>
      </c>
      <c r="C47" s="1030">
        <v>431.84397999999999</v>
      </c>
      <c r="D47" s="1030">
        <v>4055.58356</v>
      </c>
      <c r="E47" s="1030">
        <v>70.493359999999996</v>
      </c>
      <c r="F47" s="1030">
        <v>347.66731999999996</v>
      </c>
    </row>
    <row r="48" spans="2:6" s="19" customFormat="1" ht="18" customHeight="1" x14ac:dyDescent="0.2">
      <c r="B48" s="858" t="s">
        <v>63</v>
      </c>
      <c r="C48" s="1031">
        <v>202.45853999999997</v>
      </c>
      <c r="D48" s="1031">
        <v>2435.3226299999997</v>
      </c>
      <c r="E48" s="1031">
        <v>126.26839000000001</v>
      </c>
      <c r="F48" s="1031">
        <v>236.56454000000002</v>
      </c>
    </row>
    <row r="49" spans="2:6" s="19" customFormat="1" ht="18" customHeight="1" x14ac:dyDescent="0.2">
      <c r="B49" s="859" t="s">
        <v>64</v>
      </c>
      <c r="C49" s="1030">
        <v>220.45758000000001</v>
      </c>
      <c r="D49" s="1030">
        <v>5476.1988300000003</v>
      </c>
      <c r="E49" s="1030">
        <v>262.18938000000003</v>
      </c>
      <c r="F49" s="1030">
        <v>559.98874000000001</v>
      </c>
    </row>
    <row r="50" spans="2:6" s="19" customFormat="1" ht="18" customHeight="1" x14ac:dyDescent="0.2">
      <c r="B50" s="858" t="s">
        <v>65</v>
      </c>
      <c r="C50" s="1031">
        <v>319.67077</v>
      </c>
      <c r="D50" s="1031">
        <v>10279.12866</v>
      </c>
      <c r="E50" s="1031">
        <v>181.31136999999998</v>
      </c>
      <c r="F50" s="1031">
        <v>197.90307000000001</v>
      </c>
    </row>
    <row r="51" spans="2:6" s="19" customFormat="1" ht="18" customHeight="1" x14ac:dyDescent="0.2">
      <c r="B51" s="816">
        <v>2015</v>
      </c>
      <c r="C51" s="1030">
        <v>3922.5407600000003</v>
      </c>
      <c r="D51" s="1030">
        <v>47240.878969999998</v>
      </c>
      <c r="E51" s="1030">
        <v>2079.71695</v>
      </c>
      <c r="F51" s="1030">
        <v>12386.32775</v>
      </c>
    </row>
    <row r="52" spans="2:6" s="19" customFormat="1" ht="18" customHeight="1" x14ac:dyDescent="0.2">
      <c r="B52" s="858" t="s">
        <v>0</v>
      </c>
      <c r="C52" s="1031">
        <v>333.44843000000003</v>
      </c>
      <c r="D52" s="1031">
        <v>3877.3776399999997</v>
      </c>
      <c r="E52" s="1031">
        <v>122.64492000000001</v>
      </c>
      <c r="F52" s="1031">
        <v>3310.6061600000003</v>
      </c>
    </row>
    <row r="53" spans="2:6" s="19" customFormat="1" ht="18" customHeight="1" x14ac:dyDescent="0.2">
      <c r="B53" s="859" t="s">
        <v>1</v>
      </c>
      <c r="C53" s="1030">
        <v>342.02440999999999</v>
      </c>
      <c r="D53" s="1030">
        <v>3979.7474899999997</v>
      </c>
      <c r="E53" s="1030">
        <v>105.25214</v>
      </c>
      <c r="F53" s="1030">
        <v>271.23705999999999</v>
      </c>
    </row>
    <row r="54" spans="2:6" s="19" customFormat="1" ht="18" customHeight="1" x14ac:dyDescent="0.2">
      <c r="B54" s="858" t="s">
        <v>2</v>
      </c>
      <c r="C54" s="1031">
        <v>379.98770999999994</v>
      </c>
      <c r="D54" s="1031">
        <v>4567.8728499999997</v>
      </c>
      <c r="E54" s="1031">
        <v>137.17932999999999</v>
      </c>
      <c r="F54" s="1031">
        <v>670.18053999999995</v>
      </c>
    </row>
    <row r="55" spans="2:6" s="19" customFormat="1" ht="18" customHeight="1" x14ac:dyDescent="0.2">
      <c r="B55" s="859" t="s">
        <v>3</v>
      </c>
      <c r="C55" s="1030">
        <v>334.42991000000001</v>
      </c>
      <c r="D55" s="1030">
        <v>6277.1703600000001</v>
      </c>
      <c r="E55" s="1030">
        <v>117.55117999999999</v>
      </c>
      <c r="F55" s="1030">
        <v>1197.4239400000001</v>
      </c>
    </row>
    <row r="56" spans="2:6" s="19" customFormat="1" ht="18" customHeight="1" x14ac:dyDescent="0.2">
      <c r="B56" s="858" t="s">
        <v>4</v>
      </c>
      <c r="C56" s="1031">
        <v>295.56039999999996</v>
      </c>
      <c r="D56" s="1031">
        <v>7354.6292400000002</v>
      </c>
      <c r="E56" s="1031">
        <v>144.69545000000002</v>
      </c>
      <c r="F56" s="1031">
        <v>1054.0749099999998</v>
      </c>
    </row>
    <row r="57" spans="2:6" s="19" customFormat="1" ht="18" customHeight="1" x14ac:dyDescent="0.2">
      <c r="B57" s="859" t="s">
        <v>5</v>
      </c>
      <c r="C57" s="1030">
        <v>413.80180000000007</v>
      </c>
      <c r="D57" s="1030">
        <v>2348.6837299999997</v>
      </c>
      <c r="E57" s="1030">
        <v>154.83435</v>
      </c>
      <c r="F57" s="1030">
        <v>1402.4559600000002</v>
      </c>
    </row>
    <row r="58" spans="2:6" s="19" customFormat="1" ht="18" customHeight="1" x14ac:dyDescent="0.2">
      <c r="B58" s="858" t="s">
        <v>60</v>
      </c>
      <c r="C58" s="1031">
        <v>344.84617000000003</v>
      </c>
      <c r="D58" s="1031">
        <v>2426.2527500000001</v>
      </c>
      <c r="E58" s="1031">
        <v>178.23217</v>
      </c>
      <c r="F58" s="1031">
        <v>851.08501000000001</v>
      </c>
    </row>
    <row r="59" spans="2:6" s="19" customFormat="1" ht="18" customHeight="1" x14ac:dyDescent="0.2">
      <c r="B59" s="859" t="s">
        <v>61</v>
      </c>
      <c r="C59" s="1030">
        <v>156.12696000000003</v>
      </c>
      <c r="D59" s="1030">
        <v>2674.7342399999998</v>
      </c>
      <c r="E59" s="1030">
        <v>119.96872</v>
      </c>
      <c r="F59" s="1030">
        <v>1341.8221500000002</v>
      </c>
    </row>
    <row r="60" spans="2:6" s="19" customFormat="1" ht="18" customHeight="1" x14ac:dyDescent="0.2">
      <c r="B60" s="858" t="s">
        <v>62</v>
      </c>
      <c r="C60" s="1031">
        <v>285.88351</v>
      </c>
      <c r="D60" s="1031">
        <v>2678.1089700000002</v>
      </c>
      <c r="E60" s="1031">
        <v>122.41914999999999</v>
      </c>
      <c r="F60" s="1031">
        <v>262.70628000000005</v>
      </c>
    </row>
    <row r="61" spans="2:6" s="19" customFormat="1" ht="18" customHeight="1" x14ac:dyDescent="0.2">
      <c r="B61" s="859" t="s">
        <v>63</v>
      </c>
      <c r="C61" s="1030">
        <v>445.04457000000002</v>
      </c>
      <c r="D61" s="1030">
        <v>3840.3311100000001</v>
      </c>
      <c r="E61" s="1030">
        <v>164.52804999999998</v>
      </c>
      <c r="F61" s="1030">
        <v>565.47097999999994</v>
      </c>
    </row>
    <row r="62" spans="2:6" s="19" customFormat="1" ht="18" customHeight="1" x14ac:dyDescent="0.2">
      <c r="B62" s="858" t="s">
        <v>64</v>
      </c>
      <c r="C62" s="1031">
        <v>244.31561000000002</v>
      </c>
      <c r="D62" s="1031">
        <v>3207.2446</v>
      </c>
      <c r="E62" s="1031">
        <v>629.63756999999998</v>
      </c>
      <c r="F62" s="1031">
        <v>680.81146999999999</v>
      </c>
    </row>
    <row r="63" spans="2:6" s="19" customFormat="1" ht="18" customHeight="1" x14ac:dyDescent="0.2">
      <c r="B63" s="859" t="s">
        <v>65</v>
      </c>
      <c r="C63" s="1030">
        <v>347.07127999999994</v>
      </c>
      <c r="D63" s="1030">
        <v>4008.7259900000004</v>
      </c>
      <c r="E63" s="1030">
        <v>82.773920000000004</v>
      </c>
      <c r="F63" s="1030">
        <v>778.45329000000004</v>
      </c>
    </row>
    <row r="64" spans="2:6" s="19" customFormat="1" ht="18" customHeight="1" x14ac:dyDescent="0.2">
      <c r="B64" s="829">
        <v>2014</v>
      </c>
      <c r="C64" s="1031">
        <v>5154.1591700000008</v>
      </c>
      <c r="D64" s="1031">
        <v>35840.479579999999</v>
      </c>
      <c r="E64" s="1031">
        <v>2397.1984700000003</v>
      </c>
      <c r="F64" s="1031">
        <v>22299.541590000001</v>
      </c>
    </row>
    <row r="65" spans="2:6" s="19" customFormat="1" ht="18" customHeight="1" x14ac:dyDescent="0.2">
      <c r="B65" s="859" t="s">
        <v>0</v>
      </c>
      <c r="C65" s="1030">
        <v>260.87828000000002</v>
      </c>
      <c r="D65" s="1030">
        <v>1860.9410800000001</v>
      </c>
      <c r="E65" s="1030">
        <v>154.96254999999999</v>
      </c>
      <c r="F65" s="1030">
        <v>899.1782300000001</v>
      </c>
    </row>
    <row r="66" spans="2:6" s="19" customFormat="1" ht="18" customHeight="1" x14ac:dyDescent="0.2">
      <c r="B66" s="858" t="s">
        <v>1</v>
      </c>
      <c r="C66" s="1031">
        <v>225.36561</v>
      </c>
      <c r="D66" s="1031">
        <v>2164.8169600000001</v>
      </c>
      <c r="E66" s="1031">
        <v>154.56464</v>
      </c>
      <c r="F66" s="1031">
        <v>311.34996999999998</v>
      </c>
    </row>
    <row r="67" spans="2:6" s="19" customFormat="1" ht="18" customHeight="1" x14ac:dyDescent="0.2">
      <c r="B67" s="859" t="s">
        <v>2</v>
      </c>
      <c r="C67" s="1030">
        <v>455.49161000000004</v>
      </c>
      <c r="D67" s="1030">
        <v>1951.65543</v>
      </c>
      <c r="E67" s="1030">
        <v>212.94148999999999</v>
      </c>
      <c r="F67" s="1030">
        <v>238.54642000000001</v>
      </c>
    </row>
    <row r="68" spans="2:6" s="19" customFormat="1" ht="18" customHeight="1" x14ac:dyDescent="0.2">
      <c r="B68" s="858" t="s">
        <v>3</v>
      </c>
      <c r="C68" s="1031">
        <v>448.57887000000005</v>
      </c>
      <c r="D68" s="1031">
        <v>4051.7783400000003</v>
      </c>
      <c r="E68" s="1031">
        <v>216.58654999999999</v>
      </c>
      <c r="F68" s="1031">
        <v>1312.8007399999999</v>
      </c>
    </row>
    <row r="69" spans="2:6" s="19" customFormat="1" ht="18" customHeight="1" x14ac:dyDescent="0.2">
      <c r="B69" s="859" t="s">
        <v>4</v>
      </c>
      <c r="C69" s="1030">
        <v>447.55353000000002</v>
      </c>
      <c r="D69" s="1030">
        <v>4746.6053400000001</v>
      </c>
      <c r="E69" s="1030">
        <v>257.36234999999999</v>
      </c>
      <c r="F69" s="1030">
        <v>885.18597999999997</v>
      </c>
    </row>
    <row r="70" spans="2:6" s="19" customFormat="1" ht="18" customHeight="1" x14ac:dyDescent="0.2">
      <c r="B70" s="858" t="s">
        <v>5</v>
      </c>
      <c r="C70" s="1031">
        <v>591.62525000000005</v>
      </c>
      <c r="D70" s="1031">
        <v>2071.3327099999997</v>
      </c>
      <c r="E70" s="1031">
        <v>125.23746</v>
      </c>
      <c r="F70" s="1031">
        <v>3055.36537</v>
      </c>
    </row>
    <row r="71" spans="2:6" s="19" customFormat="1" ht="18" customHeight="1" x14ac:dyDescent="0.2">
      <c r="B71" s="859" t="s">
        <v>60</v>
      </c>
      <c r="C71" s="1030">
        <v>464.55853999999999</v>
      </c>
      <c r="D71" s="1030">
        <v>2444.4433000000004</v>
      </c>
      <c r="E71" s="1030">
        <v>280.92302000000001</v>
      </c>
      <c r="F71" s="1030">
        <v>2317.5401599999996</v>
      </c>
    </row>
    <row r="72" spans="2:6" s="19" customFormat="1" ht="18" customHeight="1" x14ac:dyDescent="0.2">
      <c r="B72" s="858" t="s">
        <v>61</v>
      </c>
      <c r="C72" s="1031">
        <v>219.54728999999998</v>
      </c>
      <c r="D72" s="1031">
        <v>3101.8255900000004</v>
      </c>
      <c r="E72" s="1031">
        <v>265.63051000000002</v>
      </c>
      <c r="F72" s="1031">
        <v>1724.94912</v>
      </c>
    </row>
    <row r="73" spans="2:6" s="19" customFormat="1" ht="18" customHeight="1" x14ac:dyDescent="0.2">
      <c r="B73" s="859" t="s">
        <v>62</v>
      </c>
      <c r="C73" s="1030">
        <v>410.99836000000005</v>
      </c>
      <c r="D73" s="1030">
        <v>2692.8477899999998</v>
      </c>
      <c r="E73" s="1030">
        <v>97.117130000000003</v>
      </c>
      <c r="F73" s="1030">
        <v>3593.2310699999998</v>
      </c>
    </row>
    <row r="74" spans="2:6" s="19" customFormat="1" ht="18" customHeight="1" x14ac:dyDescent="0.2">
      <c r="B74" s="858" t="s">
        <v>63</v>
      </c>
      <c r="C74" s="1031">
        <v>307.64267000000001</v>
      </c>
      <c r="D74" s="1031">
        <v>3444.2789799999996</v>
      </c>
      <c r="E74" s="1031">
        <v>273.34983</v>
      </c>
      <c r="F74" s="1031">
        <v>3280.2705599999999</v>
      </c>
    </row>
    <row r="75" spans="2:6" s="19" customFormat="1" ht="18" customHeight="1" x14ac:dyDescent="0.2">
      <c r="B75" s="859" t="s">
        <v>64</v>
      </c>
      <c r="C75" s="1030">
        <v>310.0059</v>
      </c>
      <c r="D75" s="1030">
        <v>4102.2829599999995</v>
      </c>
      <c r="E75" s="1030">
        <v>155.53272000000001</v>
      </c>
      <c r="F75" s="1030">
        <v>2778.8825299999999</v>
      </c>
    </row>
    <row r="76" spans="2:6" s="19" customFormat="1" ht="18" customHeight="1" x14ac:dyDescent="0.2">
      <c r="B76" s="858" t="s">
        <v>65</v>
      </c>
      <c r="C76" s="1031">
        <v>1011.9132599999999</v>
      </c>
      <c r="D76" s="1031">
        <v>3207.6711000000005</v>
      </c>
      <c r="E76" s="1031">
        <v>202.99021999999997</v>
      </c>
      <c r="F76" s="1031">
        <v>1902.24144</v>
      </c>
    </row>
    <row r="77" spans="2:6" s="19" customFormat="1" ht="18" customHeight="1" x14ac:dyDescent="0.2">
      <c r="B77" s="816">
        <v>2013</v>
      </c>
      <c r="C77" s="1030">
        <v>4739.0037999999995</v>
      </c>
      <c r="D77" s="1030">
        <v>24203.073919999999</v>
      </c>
      <c r="E77" s="1030">
        <v>2472.2151399999998</v>
      </c>
      <c r="F77" s="1030">
        <v>28015.1577</v>
      </c>
    </row>
    <row r="78" spans="2:6" s="19" customFormat="1" ht="18" customHeight="1" x14ac:dyDescent="0.2">
      <c r="B78" s="858" t="s">
        <v>0</v>
      </c>
      <c r="C78" s="1031">
        <v>415.24185999999997</v>
      </c>
      <c r="D78" s="1031">
        <v>1115.3020199999999</v>
      </c>
      <c r="E78" s="1031">
        <v>191.49036999999998</v>
      </c>
      <c r="F78" s="1031">
        <v>719.87725</v>
      </c>
    </row>
    <row r="79" spans="2:6" s="19" customFormat="1" ht="18" customHeight="1" x14ac:dyDescent="0.2">
      <c r="B79" s="859" t="s">
        <v>1</v>
      </c>
      <c r="C79" s="1030">
        <v>212.81934999999999</v>
      </c>
      <c r="D79" s="1030">
        <v>1738.94814</v>
      </c>
      <c r="E79" s="1030">
        <v>156.93618000000001</v>
      </c>
      <c r="F79" s="1030">
        <v>1151.6621</v>
      </c>
    </row>
    <row r="80" spans="2:6" s="19" customFormat="1" ht="18" customHeight="1" x14ac:dyDescent="0.2">
      <c r="B80" s="858" t="s">
        <v>2</v>
      </c>
      <c r="C80" s="1031">
        <v>358.37977999999998</v>
      </c>
      <c r="D80" s="1031">
        <v>2803.3177000000005</v>
      </c>
      <c r="E80" s="1031">
        <v>195.77575999999999</v>
      </c>
      <c r="F80" s="1031">
        <v>2637.33853</v>
      </c>
    </row>
    <row r="81" spans="2:6" s="19" customFormat="1" ht="18" customHeight="1" x14ac:dyDescent="0.2">
      <c r="B81" s="859" t="s">
        <v>3</v>
      </c>
      <c r="C81" s="1030">
        <v>462.74797999999998</v>
      </c>
      <c r="D81" s="1030">
        <v>2520.3528699999997</v>
      </c>
      <c r="E81" s="1030">
        <v>153.59174000000002</v>
      </c>
      <c r="F81" s="1030">
        <v>1977.6387399999999</v>
      </c>
    </row>
    <row r="82" spans="2:6" s="19" customFormat="1" ht="18" customHeight="1" x14ac:dyDescent="0.2">
      <c r="B82" s="858" t="s">
        <v>4</v>
      </c>
      <c r="C82" s="1031">
        <v>540.68426999999997</v>
      </c>
      <c r="D82" s="1031">
        <v>1867.72399</v>
      </c>
      <c r="E82" s="1031">
        <v>299.14585999999997</v>
      </c>
      <c r="F82" s="1031">
        <v>1739.49821</v>
      </c>
    </row>
    <row r="83" spans="2:6" s="19" customFormat="1" ht="18" customHeight="1" x14ac:dyDescent="0.2">
      <c r="B83" s="859" t="s">
        <v>5</v>
      </c>
      <c r="C83" s="1030">
        <v>326.37858999999997</v>
      </c>
      <c r="D83" s="1030">
        <v>2878.4530800000002</v>
      </c>
      <c r="E83" s="1030">
        <v>246.39795000000001</v>
      </c>
      <c r="F83" s="1030">
        <v>2818.6464799999999</v>
      </c>
    </row>
    <row r="84" spans="2:6" s="19" customFormat="1" ht="18" customHeight="1" x14ac:dyDescent="0.2">
      <c r="B84" s="858" t="s">
        <v>60</v>
      </c>
      <c r="C84" s="1031">
        <v>377.23149999999998</v>
      </c>
      <c r="D84" s="1031">
        <v>2042.18851</v>
      </c>
      <c r="E84" s="1031">
        <v>177.26412999999999</v>
      </c>
      <c r="F84" s="1031">
        <v>2488.7860100000003</v>
      </c>
    </row>
    <row r="85" spans="2:6" s="19" customFormat="1" ht="18" customHeight="1" x14ac:dyDescent="0.2">
      <c r="B85" s="859" t="s">
        <v>61</v>
      </c>
      <c r="C85" s="1030">
        <v>366.26024000000001</v>
      </c>
      <c r="D85" s="1030">
        <v>1824.8078699999999</v>
      </c>
      <c r="E85" s="1030">
        <v>296.86250999999999</v>
      </c>
      <c r="F85" s="1030">
        <v>4009.7263699999999</v>
      </c>
    </row>
    <row r="86" spans="2:6" s="19" customFormat="1" ht="18" customHeight="1" x14ac:dyDescent="0.2">
      <c r="B86" s="858" t="s">
        <v>62</v>
      </c>
      <c r="C86" s="1031">
        <v>467.94481000000002</v>
      </c>
      <c r="D86" s="1031">
        <v>1751.6715899999999</v>
      </c>
      <c r="E86" s="1031">
        <v>218.74372</v>
      </c>
      <c r="F86" s="1031">
        <v>4406.1771899999994</v>
      </c>
    </row>
    <row r="87" spans="2:6" s="19" customFormat="1" ht="18" customHeight="1" x14ac:dyDescent="0.2">
      <c r="B87" s="859" t="s">
        <v>63</v>
      </c>
      <c r="C87" s="1030">
        <v>400.58973000000003</v>
      </c>
      <c r="D87" s="1030">
        <v>2240.6599600000004</v>
      </c>
      <c r="E87" s="1030">
        <v>163.25685000000001</v>
      </c>
      <c r="F87" s="1030">
        <v>4240.0387299999993</v>
      </c>
    </row>
    <row r="88" spans="2:6" s="19" customFormat="1" ht="18" customHeight="1" x14ac:dyDescent="0.2">
      <c r="B88" s="858" t="s">
        <v>64</v>
      </c>
      <c r="C88" s="1031">
        <v>563.25996000000009</v>
      </c>
      <c r="D88" s="1031">
        <v>1700.6492099999998</v>
      </c>
      <c r="E88" s="1031">
        <v>141.06549000000001</v>
      </c>
      <c r="F88" s="1031">
        <v>1141.4851399999998</v>
      </c>
    </row>
    <row r="89" spans="2:6" s="19" customFormat="1" ht="18" customHeight="1" x14ac:dyDescent="0.2">
      <c r="B89" s="859" t="s">
        <v>65</v>
      </c>
      <c r="C89" s="1030">
        <v>247.46573000000001</v>
      </c>
      <c r="D89" s="1030">
        <v>1718.9989799999998</v>
      </c>
      <c r="E89" s="1030">
        <v>231.68458000000001</v>
      </c>
      <c r="F89" s="1030">
        <v>684.28295000000003</v>
      </c>
    </row>
    <row r="90" spans="2:6" s="19" customFormat="1" ht="18" customHeight="1" x14ac:dyDescent="0.2">
      <c r="B90" s="829">
        <v>2012</v>
      </c>
      <c r="C90" s="1031">
        <v>8241.5516200000002</v>
      </c>
      <c r="D90" s="1031">
        <v>15085.043409999998</v>
      </c>
      <c r="E90" s="1031">
        <v>2422.7694299999998</v>
      </c>
      <c r="F90" s="1031">
        <v>17516.778279999999</v>
      </c>
    </row>
    <row r="91" spans="2:6" s="19" customFormat="1" ht="18" customHeight="1" x14ac:dyDescent="0.2">
      <c r="B91" s="859" t="s">
        <v>0</v>
      </c>
      <c r="C91" s="1030">
        <v>964.2</v>
      </c>
      <c r="D91" s="1030">
        <v>990.78277000000003</v>
      </c>
      <c r="E91" s="1030">
        <v>193.27468000000002</v>
      </c>
      <c r="F91" s="1030">
        <v>27.817129999999999</v>
      </c>
    </row>
    <row r="92" spans="2:6" s="19" customFormat="1" ht="18" customHeight="1" x14ac:dyDescent="0.2">
      <c r="B92" s="858" t="s">
        <v>1</v>
      </c>
      <c r="C92" s="1031">
        <v>802.01324000000011</v>
      </c>
      <c r="D92" s="1031">
        <v>809.94840000000011</v>
      </c>
      <c r="E92" s="1031">
        <v>209.56447999999997</v>
      </c>
      <c r="F92" s="1031">
        <v>1281.6589899999999</v>
      </c>
    </row>
    <row r="93" spans="2:6" s="19" customFormat="1" ht="18" customHeight="1" x14ac:dyDescent="0.2">
      <c r="B93" s="859" t="s">
        <v>2</v>
      </c>
      <c r="C93" s="1030">
        <v>908.1541400000001</v>
      </c>
      <c r="D93" s="1030">
        <v>2477.0979299999999</v>
      </c>
      <c r="E93" s="1030">
        <v>130.5256</v>
      </c>
      <c r="F93" s="1030">
        <v>1185.84772</v>
      </c>
    </row>
    <row r="94" spans="2:6" s="19" customFormat="1" ht="18" customHeight="1" x14ac:dyDescent="0.2">
      <c r="B94" s="858" t="s">
        <v>3</v>
      </c>
      <c r="C94" s="1031">
        <v>731.32186999999999</v>
      </c>
      <c r="D94" s="1031">
        <v>1709.3397500000001</v>
      </c>
      <c r="E94" s="1031">
        <v>173.26669000000001</v>
      </c>
      <c r="F94" s="1031">
        <v>2606.1537899999998</v>
      </c>
    </row>
    <row r="95" spans="2:6" s="19" customFormat="1" ht="18" customHeight="1" x14ac:dyDescent="0.2">
      <c r="B95" s="859" t="s">
        <v>4</v>
      </c>
      <c r="C95" s="1030">
        <v>422.15846999999997</v>
      </c>
      <c r="D95" s="1030">
        <v>1959.0859800000001</v>
      </c>
      <c r="E95" s="1030">
        <v>261.85149000000001</v>
      </c>
      <c r="F95" s="1030">
        <v>709.28511000000003</v>
      </c>
    </row>
    <row r="96" spans="2:6" s="19" customFormat="1" ht="18" customHeight="1" x14ac:dyDescent="0.2">
      <c r="B96" s="858" t="s">
        <v>5</v>
      </c>
      <c r="C96" s="1031">
        <v>1269.7645199999999</v>
      </c>
      <c r="D96" s="1031">
        <v>1181.5950299999997</v>
      </c>
      <c r="E96" s="1031">
        <v>206.60575</v>
      </c>
      <c r="F96" s="1031">
        <v>1487.8005899999998</v>
      </c>
    </row>
    <row r="97" spans="2:6" s="19" customFormat="1" ht="18" customHeight="1" x14ac:dyDescent="0.2">
      <c r="B97" s="859" t="s">
        <v>60</v>
      </c>
      <c r="C97" s="1030">
        <v>1134.50136</v>
      </c>
      <c r="D97" s="1030">
        <v>1019.5048299999999</v>
      </c>
      <c r="E97" s="1030">
        <v>227.96280000000002</v>
      </c>
      <c r="F97" s="1030">
        <v>1209.7965200000001</v>
      </c>
    </row>
    <row r="98" spans="2:6" s="19" customFormat="1" ht="18" customHeight="1" x14ac:dyDescent="0.2">
      <c r="B98" s="858" t="s">
        <v>61</v>
      </c>
      <c r="C98" s="1031">
        <v>399.10075000000006</v>
      </c>
      <c r="D98" s="1031">
        <v>1373.08419</v>
      </c>
      <c r="E98" s="1031">
        <v>311.7407</v>
      </c>
      <c r="F98" s="1031">
        <v>1774.29296</v>
      </c>
    </row>
    <row r="99" spans="2:6" s="19" customFormat="1" ht="18" customHeight="1" x14ac:dyDescent="0.2">
      <c r="B99" s="859" t="s">
        <v>62</v>
      </c>
      <c r="C99" s="1030">
        <v>296.08944000000002</v>
      </c>
      <c r="D99" s="1030">
        <v>680.06699000000003</v>
      </c>
      <c r="E99" s="1030">
        <v>161.21462</v>
      </c>
      <c r="F99" s="1030">
        <v>2721.69659</v>
      </c>
    </row>
    <row r="100" spans="2:6" s="19" customFormat="1" ht="18" customHeight="1" x14ac:dyDescent="0.2">
      <c r="B100" s="858" t="s">
        <v>63</v>
      </c>
      <c r="C100" s="1031">
        <v>502.14418000000001</v>
      </c>
      <c r="D100" s="1031">
        <v>1053.8933099999999</v>
      </c>
      <c r="E100" s="1031">
        <v>167.91507999999999</v>
      </c>
      <c r="F100" s="1031">
        <v>2213.2854499999999</v>
      </c>
    </row>
    <row r="101" spans="2:6" s="19" customFormat="1" ht="18" customHeight="1" x14ac:dyDescent="0.2">
      <c r="B101" s="859" t="s">
        <v>64</v>
      </c>
      <c r="C101" s="1030">
        <v>436.61892</v>
      </c>
      <c r="D101" s="1030">
        <v>573.83459000000005</v>
      </c>
      <c r="E101" s="1030">
        <v>183.94083999999998</v>
      </c>
      <c r="F101" s="1030">
        <v>1762.2183600000001</v>
      </c>
    </row>
    <row r="102" spans="2:6" s="19" customFormat="1" ht="18" customHeight="1" x14ac:dyDescent="0.2">
      <c r="B102" s="858" t="s">
        <v>65</v>
      </c>
      <c r="C102" s="1031">
        <v>375.48473000000001</v>
      </c>
      <c r="D102" s="1031">
        <v>1256.8096399999999</v>
      </c>
      <c r="E102" s="1031">
        <v>194.9067</v>
      </c>
      <c r="F102" s="1031">
        <v>536.92507000000001</v>
      </c>
    </row>
    <row r="103" spans="2:6" s="19" customFormat="1" ht="18" customHeight="1" x14ac:dyDescent="0.2">
      <c r="B103" s="584">
        <v>2011</v>
      </c>
      <c r="C103" s="1030">
        <v>9993.1991899999994</v>
      </c>
      <c r="D103" s="1030">
        <v>22828.687759999997</v>
      </c>
      <c r="E103" s="1030">
        <v>1761.5078099999998</v>
      </c>
      <c r="F103" s="1030">
        <v>1037.5399399999999</v>
      </c>
    </row>
    <row r="104" spans="2:6" s="19" customFormat="1" ht="18" customHeight="1" x14ac:dyDescent="0.2">
      <c r="B104" s="580">
        <v>2010</v>
      </c>
      <c r="C104" s="1031">
        <v>6031.7645199999988</v>
      </c>
      <c r="D104" s="1031">
        <v>25244.220300000001</v>
      </c>
      <c r="E104" s="1031">
        <v>1494.7140599999998</v>
      </c>
      <c r="F104" s="1031">
        <v>19916.20954</v>
      </c>
    </row>
    <row r="105" spans="2:6" s="19" customFormat="1" ht="18" customHeight="1" x14ac:dyDescent="0.2">
      <c r="B105" s="584">
        <v>2009</v>
      </c>
      <c r="C105" s="1030">
        <v>1653.847</v>
      </c>
      <c r="D105" s="1030">
        <v>18203.29032</v>
      </c>
      <c r="E105" s="1030">
        <v>652.40413999999987</v>
      </c>
      <c r="F105" s="1030">
        <v>12015.060940000001</v>
      </c>
    </row>
    <row r="106" spans="2:6" s="19" customFormat="1" ht="3" customHeight="1" thickBot="1" x14ac:dyDescent="0.25">
      <c r="B106" s="647"/>
      <c r="C106" s="641"/>
      <c r="D106" s="641"/>
      <c r="E106" s="641"/>
      <c r="F106" s="641"/>
    </row>
    <row r="107" spans="2:6" s="19" customFormat="1" ht="3" customHeight="1" x14ac:dyDescent="0.2">
      <c r="B107" s="639"/>
      <c r="C107" s="361"/>
      <c r="D107" s="361"/>
      <c r="E107" s="361"/>
      <c r="F107" s="361"/>
    </row>
    <row r="108" spans="2:6" x14ac:dyDescent="0.2">
      <c r="B108" s="642" t="s">
        <v>595</v>
      </c>
    </row>
    <row r="109" spans="2:6" x14ac:dyDescent="0.2">
      <c r="B109" s="969" t="s">
        <v>328</v>
      </c>
      <c r="C109" s="969"/>
      <c r="D109" s="969"/>
      <c r="E109" s="969"/>
      <c r="F109" s="969"/>
    </row>
    <row r="110" spans="2:6" ht="22.5" customHeight="1" x14ac:dyDescent="0.2">
      <c r="B110" s="969" t="s">
        <v>324</v>
      </c>
      <c r="C110" s="969"/>
      <c r="D110" s="969"/>
      <c r="E110" s="969"/>
      <c r="F110" s="969"/>
    </row>
    <row r="111" spans="2:6" x14ac:dyDescent="0.2">
      <c r="B111" s="643" t="s">
        <v>326</v>
      </c>
      <c r="C111" s="18"/>
      <c r="D111" s="18"/>
      <c r="E111" s="18"/>
      <c r="F111" s="18"/>
    </row>
    <row r="112" spans="2:6" x14ac:dyDescent="0.2">
      <c r="B112" s="643" t="s">
        <v>327</v>
      </c>
      <c r="C112" s="18"/>
      <c r="D112" s="18"/>
      <c r="E112" s="18"/>
      <c r="F112" s="18"/>
    </row>
    <row r="113" spans="2:6" x14ac:dyDescent="0.2">
      <c r="B113" s="644" t="s">
        <v>294</v>
      </c>
      <c r="C113" s="18"/>
      <c r="D113" s="18"/>
      <c r="E113" s="18"/>
      <c r="F113" s="18"/>
    </row>
    <row r="122" spans="2:6" x14ac:dyDescent="0.2">
      <c r="F122" s="19" t="s">
        <v>186</v>
      </c>
    </row>
  </sheetData>
  <mergeCells count="2">
    <mergeCell ref="B109:F109"/>
    <mergeCell ref="B110:F110"/>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3"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00FF"/>
  </sheetPr>
  <dimension ref="B1:I113"/>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4" style="7" customWidth="1"/>
    <col min="2" max="2" width="26.5703125" style="7" customWidth="1"/>
    <col min="3" max="6" width="23.7109375" style="7" customWidth="1"/>
    <col min="7" max="7" width="4.7109375" style="7" customWidth="1"/>
    <col min="8" max="16384" width="11.42578125" style="7"/>
  </cols>
  <sheetData>
    <row r="1" spans="2:8" x14ac:dyDescent="0.2">
      <c r="D1" s="11"/>
    </row>
    <row r="2" spans="2:8" ht="15.75" x14ac:dyDescent="0.25">
      <c r="B2" s="90" t="s">
        <v>656</v>
      </c>
      <c r="H2" s="53" t="s">
        <v>188</v>
      </c>
    </row>
    <row r="3" spans="2:8" ht="7.5" customHeight="1" x14ac:dyDescent="0.2">
      <c r="B3" s="365"/>
    </row>
    <row r="4" spans="2:8" s="19" customFormat="1" ht="21" customHeight="1" x14ac:dyDescent="0.2">
      <c r="B4" s="964" t="s">
        <v>119</v>
      </c>
      <c r="C4" s="495" t="s">
        <v>333</v>
      </c>
      <c r="D4" s="495" t="s">
        <v>129</v>
      </c>
      <c r="E4" s="495" t="s">
        <v>130</v>
      </c>
      <c r="F4" s="648" t="s">
        <v>131</v>
      </c>
    </row>
    <row r="5" spans="2:8" s="19" customFormat="1" ht="18.75" customHeight="1" x14ac:dyDescent="0.2">
      <c r="B5" s="968"/>
      <c r="C5" s="624" t="s">
        <v>128</v>
      </c>
      <c r="D5" s="970" t="s">
        <v>114</v>
      </c>
      <c r="E5" s="971"/>
      <c r="F5" s="971"/>
    </row>
    <row r="6" spans="2:8" s="19" customFormat="1" ht="6" customHeight="1" thickBot="1" x14ac:dyDescent="0.25">
      <c r="B6" s="626"/>
      <c r="C6" s="200"/>
      <c r="D6" s="200"/>
      <c r="E6" s="200"/>
      <c r="F6" s="200"/>
    </row>
    <row r="7" spans="2:8" s="19" customFormat="1" ht="3.75" customHeight="1" x14ac:dyDescent="0.2">
      <c r="B7" s="675"/>
      <c r="C7" s="130"/>
      <c r="D7" s="130"/>
      <c r="E7" s="130"/>
      <c r="F7" s="130"/>
    </row>
    <row r="8" spans="2:8" s="19" customFormat="1" ht="18" customHeight="1" x14ac:dyDescent="0.2">
      <c r="B8" s="829" t="s">
        <v>579</v>
      </c>
      <c r="C8" s="646"/>
      <c r="D8" s="646"/>
      <c r="E8" s="646"/>
      <c r="F8" s="646"/>
    </row>
    <row r="9" spans="2:8" s="19" customFormat="1" ht="18" customHeight="1" x14ac:dyDescent="0.2">
      <c r="B9" s="859" t="s">
        <v>0</v>
      </c>
      <c r="C9" s="1030">
        <v>3236.0033900000003</v>
      </c>
      <c r="D9" s="1030">
        <v>26131.38048</v>
      </c>
      <c r="E9" s="1030">
        <v>0</v>
      </c>
      <c r="F9" s="1030">
        <v>202.28673999999998</v>
      </c>
    </row>
    <row r="10" spans="2:8" s="19" customFormat="1" ht="18" customHeight="1" x14ac:dyDescent="0.2">
      <c r="B10" s="858" t="s">
        <v>1</v>
      </c>
      <c r="C10" s="1031">
        <v>2890.6247499999999</v>
      </c>
      <c r="D10" s="1031">
        <v>24399.880719999997</v>
      </c>
      <c r="E10" s="1031">
        <v>0</v>
      </c>
      <c r="F10" s="1031">
        <v>134.38607999999999</v>
      </c>
    </row>
    <row r="11" spans="2:8" s="19" customFormat="1" ht="18" customHeight="1" x14ac:dyDescent="0.2">
      <c r="B11" s="859" t="s">
        <v>2</v>
      </c>
      <c r="C11" s="1030">
        <v>3242.4419800000001</v>
      </c>
      <c r="D11" s="1030">
        <v>23017.29794</v>
      </c>
      <c r="E11" s="1030">
        <v>2.5000000000000001E-3</v>
      </c>
      <c r="F11" s="1030">
        <v>193.74620999999999</v>
      </c>
    </row>
    <row r="12" spans="2:8" s="19" customFormat="1" ht="18" customHeight="1" x14ac:dyDescent="0.2">
      <c r="B12" s="829">
        <v>2018</v>
      </c>
      <c r="C12" s="1031">
        <v>37443.200270000001</v>
      </c>
      <c r="D12" s="1031">
        <v>362780.41554999998</v>
      </c>
      <c r="E12" s="1031">
        <v>460.36264</v>
      </c>
      <c r="F12" s="1031">
        <v>1900.0076099999999</v>
      </c>
    </row>
    <row r="13" spans="2:8" s="19" customFormat="1" ht="18" customHeight="1" x14ac:dyDescent="0.2">
      <c r="B13" s="859" t="s">
        <v>0</v>
      </c>
      <c r="C13" s="1030">
        <v>2847.9730700000005</v>
      </c>
      <c r="D13" s="1030">
        <v>23074.505130000001</v>
      </c>
      <c r="E13" s="1030">
        <v>0</v>
      </c>
      <c r="F13" s="1030">
        <v>235.477</v>
      </c>
    </row>
    <row r="14" spans="2:8" s="19" customFormat="1" ht="18" customHeight="1" x14ac:dyDescent="0.2">
      <c r="B14" s="858" t="s">
        <v>1</v>
      </c>
      <c r="C14" s="1031">
        <v>2803.2630900000004</v>
      </c>
      <c r="D14" s="1031">
        <v>28444.4843</v>
      </c>
      <c r="E14" s="1031">
        <v>0</v>
      </c>
      <c r="F14" s="1031">
        <v>120.49080000000001</v>
      </c>
    </row>
    <row r="15" spans="2:8" s="19" customFormat="1" ht="18" customHeight="1" x14ac:dyDescent="0.2">
      <c r="B15" s="859" t="s">
        <v>2</v>
      </c>
      <c r="C15" s="1030">
        <v>3043.37536</v>
      </c>
      <c r="D15" s="1030">
        <v>32722.648679999998</v>
      </c>
      <c r="E15" s="1030">
        <v>269.19067999999999</v>
      </c>
      <c r="F15" s="1030">
        <v>155.20152999999999</v>
      </c>
    </row>
    <row r="16" spans="2:8" s="19" customFormat="1" ht="18" customHeight="1" x14ac:dyDescent="0.2">
      <c r="B16" s="858" t="s">
        <v>3</v>
      </c>
      <c r="C16" s="1031">
        <v>3115.2247800000005</v>
      </c>
      <c r="D16" s="1031">
        <v>34177.417179999997</v>
      </c>
      <c r="E16" s="1031">
        <v>42.275510000000004</v>
      </c>
      <c r="F16" s="1031">
        <v>244.20697000000001</v>
      </c>
    </row>
    <row r="17" spans="2:8" s="19" customFormat="1" ht="18" customHeight="1" x14ac:dyDescent="0.2">
      <c r="B17" s="859" t="s">
        <v>4</v>
      </c>
      <c r="C17" s="1030">
        <v>3033.8735999999994</v>
      </c>
      <c r="D17" s="1030">
        <v>33982.84607</v>
      </c>
      <c r="E17" s="1030">
        <v>0</v>
      </c>
      <c r="F17" s="1030">
        <v>140.18645999999998</v>
      </c>
    </row>
    <row r="18" spans="2:8" s="19" customFormat="1" ht="18" customHeight="1" x14ac:dyDescent="0.2">
      <c r="B18" s="858" t="s">
        <v>5</v>
      </c>
      <c r="C18" s="1031">
        <v>2994.2951199999998</v>
      </c>
      <c r="D18" s="1031">
        <v>28217.073770000003</v>
      </c>
      <c r="E18" s="1031">
        <v>0</v>
      </c>
      <c r="F18" s="1031">
        <v>154.10789000000003</v>
      </c>
    </row>
    <row r="19" spans="2:8" s="19" customFormat="1" ht="18" customHeight="1" x14ac:dyDescent="0.2">
      <c r="B19" s="859" t="s">
        <v>60</v>
      </c>
      <c r="C19" s="1030">
        <v>3300.2328800000005</v>
      </c>
      <c r="D19" s="1030">
        <v>26451.496659999997</v>
      </c>
      <c r="E19" s="1030">
        <v>0</v>
      </c>
      <c r="F19" s="1030">
        <v>139.53908000000001</v>
      </c>
    </row>
    <row r="20" spans="2:8" s="19" customFormat="1" ht="18" customHeight="1" x14ac:dyDescent="0.2">
      <c r="B20" s="858" t="s">
        <v>61</v>
      </c>
      <c r="C20" s="1031">
        <v>3425.8061200000002</v>
      </c>
      <c r="D20" s="1031">
        <v>33274.017569999996</v>
      </c>
      <c r="E20" s="1031">
        <v>0</v>
      </c>
      <c r="F20" s="1031">
        <v>114.12093</v>
      </c>
    </row>
    <row r="21" spans="2:8" s="19" customFormat="1" ht="18" customHeight="1" x14ac:dyDescent="0.2">
      <c r="B21" s="859" t="s">
        <v>62</v>
      </c>
      <c r="C21" s="1030">
        <v>3033.2189399999997</v>
      </c>
      <c r="D21" s="1030">
        <v>28174.376690000001</v>
      </c>
      <c r="E21" s="1030">
        <v>106.55969999999999</v>
      </c>
      <c r="F21" s="1030">
        <v>127.50506999999999</v>
      </c>
    </row>
    <row r="22" spans="2:8" s="19" customFormat="1" ht="18" customHeight="1" x14ac:dyDescent="0.2">
      <c r="B22" s="858" t="s">
        <v>63</v>
      </c>
      <c r="C22" s="1031">
        <v>3755.1011799999997</v>
      </c>
      <c r="D22" s="1031">
        <v>33199.109180000007</v>
      </c>
      <c r="E22" s="1031">
        <v>41.050789999999999</v>
      </c>
      <c r="F22" s="1031">
        <v>208.93405999999999</v>
      </c>
    </row>
    <row r="23" spans="2:8" s="19" customFormat="1" ht="18" customHeight="1" x14ac:dyDescent="0.2">
      <c r="B23" s="859" t="s">
        <v>64</v>
      </c>
      <c r="C23" s="1030">
        <v>3186.5834599999998</v>
      </c>
      <c r="D23" s="1030">
        <v>32133.379130000001</v>
      </c>
      <c r="E23" s="1030">
        <v>1.28596</v>
      </c>
      <c r="F23" s="1030">
        <v>196.62080000000003</v>
      </c>
    </row>
    <row r="24" spans="2:8" s="19" customFormat="1" ht="18" customHeight="1" x14ac:dyDescent="0.2">
      <c r="B24" s="858" t="s">
        <v>65</v>
      </c>
      <c r="C24" s="1031">
        <v>2904.2526699999994</v>
      </c>
      <c r="D24" s="1031">
        <v>28929.061189999997</v>
      </c>
      <c r="E24" s="1031">
        <v>0</v>
      </c>
      <c r="F24" s="1031">
        <v>63.617019999999997</v>
      </c>
    </row>
    <row r="25" spans="2:8" s="19" customFormat="1" ht="18" customHeight="1" x14ac:dyDescent="0.2">
      <c r="B25" s="816">
        <v>2017</v>
      </c>
      <c r="C25" s="1030">
        <v>31223.174290000003</v>
      </c>
      <c r="D25" s="1030">
        <v>327097.32591000001</v>
      </c>
      <c r="E25" s="1030">
        <v>21.12077</v>
      </c>
      <c r="F25" s="1030">
        <v>2484.1206299999999</v>
      </c>
      <c r="H25" s="38"/>
    </row>
    <row r="26" spans="2:8" s="19" customFormat="1" ht="18" customHeight="1" x14ac:dyDescent="0.2">
      <c r="B26" s="858" t="s">
        <v>0</v>
      </c>
      <c r="C26" s="1031">
        <v>2442.7581800000003</v>
      </c>
      <c r="D26" s="1031">
        <v>19201.96961</v>
      </c>
      <c r="E26" s="1031">
        <v>0</v>
      </c>
      <c r="F26" s="1031">
        <v>246.75033999999999</v>
      </c>
      <c r="H26" s="715"/>
    </row>
    <row r="27" spans="2:8" s="19" customFormat="1" ht="18" customHeight="1" x14ac:dyDescent="0.2">
      <c r="B27" s="859" t="s">
        <v>1</v>
      </c>
      <c r="C27" s="1030">
        <v>1987.0948800000001</v>
      </c>
      <c r="D27" s="1030">
        <v>27661.9022</v>
      </c>
      <c r="E27" s="1030">
        <v>0</v>
      </c>
      <c r="F27" s="1030">
        <v>209.60180000000003</v>
      </c>
    </row>
    <row r="28" spans="2:8" s="19" customFormat="1" ht="18" customHeight="1" x14ac:dyDescent="0.2">
      <c r="B28" s="858" t="s">
        <v>2</v>
      </c>
      <c r="C28" s="1031">
        <v>2347.4931800000004</v>
      </c>
      <c r="D28" s="1031">
        <v>27629.149879999997</v>
      </c>
      <c r="E28" s="1031">
        <v>0</v>
      </c>
      <c r="F28" s="1031">
        <v>365.39659</v>
      </c>
    </row>
    <row r="29" spans="2:8" s="19" customFormat="1" ht="18" customHeight="1" x14ac:dyDescent="0.2">
      <c r="B29" s="859" t="s">
        <v>3</v>
      </c>
      <c r="C29" s="1030">
        <v>2267.45712</v>
      </c>
      <c r="D29" s="1030">
        <v>25244.948310000003</v>
      </c>
      <c r="E29" s="1030">
        <v>0</v>
      </c>
      <c r="F29" s="1030">
        <v>314.72515999999996</v>
      </c>
    </row>
    <row r="30" spans="2:8" s="19" customFormat="1" ht="18" customHeight="1" x14ac:dyDescent="0.2">
      <c r="B30" s="858" t="s">
        <v>4</v>
      </c>
      <c r="C30" s="1031">
        <v>2778.8672700000002</v>
      </c>
      <c r="D30" s="1031">
        <v>33824.640289999996</v>
      </c>
      <c r="E30" s="1031">
        <v>0</v>
      </c>
      <c r="F30" s="1031">
        <v>240.05977999999999</v>
      </c>
    </row>
    <row r="31" spans="2:8" s="19" customFormat="1" ht="18" customHeight="1" x14ac:dyDescent="0.2">
      <c r="B31" s="859" t="s">
        <v>5</v>
      </c>
      <c r="C31" s="1030">
        <v>2806.8798899999997</v>
      </c>
      <c r="D31" s="1030">
        <v>29106.827739999997</v>
      </c>
      <c r="E31" s="1030">
        <v>0</v>
      </c>
      <c r="F31" s="1030">
        <v>239.38471999999999</v>
      </c>
    </row>
    <row r="32" spans="2:8" s="19" customFormat="1" ht="18" customHeight="1" x14ac:dyDescent="0.2">
      <c r="B32" s="858" t="s">
        <v>60</v>
      </c>
      <c r="C32" s="1031">
        <v>2554.3369300000004</v>
      </c>
      <c r="D32" s="1031">
        <v>26460.699829999998</v>
      </c>
      <c r="E32" s="1031">
        <v>0</v>
      </c>
      <c r="F32" s="1031">
        <v>124.25278</v>
      </c>
    </row>
    <row r="33" spans="2:9" s="19" customFormat="1" ht="18" customHeight="1" x14ac:dyDescent="0.2">
      <c r="B33" s="859" t="s">
        <v>61</v>
      </c>
      <c r="C33" s="1030">
        <v>2913.43444</v>
      </c>
      <c r="D33" s="1030">
        <v>29153.707340000001</v>
      </c>
      <c r="E33" s="1030">
        <v>0</v>
      </c>
      <c r="F33" s="1030">
        <v>174.25474</v>
      </c>
    </row>
    <row r="34" spans="2:9" s="19" customFormat="1" ht="18" customHeight="1" x14ac:dyDescent="0.2">
      <c r="B34" s="858" t="s">
        <v>62</v>
      </c>
      <c r="C34" s="1031">
        <v>2768.9991199999999</v>
      </c>
      <c r="D34" s="1031">
        <v>27920.549760000002</v>
      </c>
      <c r="E34" s="1031">
        <v>0</v>
      </c>
      <c r="F34" s="1031">
        <v>33.121240000000007</v>
      </c>
    </row>
    <row r="35" spans="2:9" s="19" customFormat="1" ht="18" customHeight="1" x14ac:dyDescent="0.2">
      <c r="B35" s="859" t="s">
        <v>63</v>
      </c>
      <c r="C35" s="1030">
        <v>2928.1705400000001</v>
      </c>
      <c r="D35" s="1030">
        <v>28476.520159999996</v>
      </c>
      <c r="E35" s="1030">
        <v>3.7440000000000001E-2</v>
      </c>
      <c r="F35" s="1030">
        <v>216.07152999999997</v>
      </c>
    </row>
    <row r="36" spans="2:9" s="19" customFormat="1" ht="18" customHeight="1" x14ac:dyDescent="0.2">
      <c r="B36" s="858" t="s">
        <v>64</v>
      </c>
      <c r="C36" s="1031">
        <v>2781.6572999999999</v>
      </c>
      <c r="D36" s="1031">
        <v>27720.408889999999</v>
      </c>
      <c r="E36" s="1031">
        <v>21.08333</v>
      </c>
      <c r="F36" s="1031">
        <v>20.79034</v>
      </c>
    </row>
    <row r="37" spans="2:9" s="19" customFormat="1" ht="18" customHeight="1" x14ac:dyDescent="0.2">
      <c r="B37" s="859" t="s">
        <v>65</v>
      </c>
      <c r="C37" s="1030">
        <v>2646.0254399999999</v>
      </c>
      <c r="D37" s="1030">
        <v>24696.001900000003</v>
      </c>
      <c r="E37" s="1030">
        <v>0</v>
      </c>
      <c r="F37" s="1030">
        <v>299.71161000000001</v>
      </c>
    </row>
    <row r="38" spans="2:9" s="19" customFormat="1" ht="18" customHeight="1" x14ac:dyDescent="0.2">
      <c r="B38" s="829">
        <v>2016</v>
      </c>
      <c r="C38" s="1031">
        <v>36475.913209999999</v>
      </c>
      <c r="D38" s="1031">
        <v>292802.9988</v>
      </c>
      <c r="E38" s="1031">
        <v>653.78550000000007</v>
      </c>
      <c r="F38" s="1031">
        <v>2901.6306499999996</v>
      </c>
      <c r="I38" s="715"/>
    </row>
    <row r="39" spans="2:9" s="19" customFormat="1" ht="18" customHeight="1" x14ac:dyDescent="0.2">
      <c r="B39" s="859" t="s">
        <v>0</v>
      </c>
      <c r="C39" s="1030">
        <v>3018.0510800000002</v>
      </c>
      <c r="D39" s="1030">
        <v>18798.371440000003</v>
      </c>
      <c r="E39" s="1030">
        <v>129.02197999999999</v>
      </c>
      <c r="F39" s="1030">
        <v>424.02896000000004</v>
      </c>
    </row>
    <row r="40" spans="2:9" s="19" customFormat="1" ht="18" customHeight="1" x14ac:dyDescent="0.2">
      <c r="B40" s="858" t="s">
        <v>1</v>
      </c>
      <c r="C40" s="1031">
        <v>2795.9197100000001</v>
      </c>
      <c r="D40" s="1031">
        <v>20561.654699999999</v>
      </c>
      <c r="E40" s="1031">
        <v>146.95099999999999</v>
      </c>
      <c r="F40" s="1031">
        <v>283.12165999999996</v>
      </c>
      <c r="I40" s="38"/>
    </row>
    <row r="41" spans="2:9" s="19" customFormat="1" ht="18" customHeight="1" x14ac:dyDescent="0.2">
      <c r="B41" s="859" t="s">
        <v>2</v>
      </c>
      <c r="C41" s="1030">
        <v>2897.6192399999995</v>
      </c>
      <c r="D41" s="1030">
        <v>23568.64889</v>
      </c>
      <c r="E41" s="1030">
        <v>168.31282000000002</v>
      </c>
      <c r="F41" s="1030">
        <v>279.47108999999995</v>
      </c>
      <c r="I41" s="38"/>
    </row>
    <row r="42" spans="2:9" s="19" customFormat="1" ht="18" customHeight="1" x14ac:dyDescent="0.2">
      <c r="B42" s="858" t="s">
        <v>3</v>
      </c>
      <c r="C42" s="1031">
        <v>3147.2883400000005</v>
      </c>
      <c r="D42" s="1031">
        <v>30798.006550000002</v>
      </c>
      <c r="E42" s="1031">
        <v>105.91560000000001</v>
      </c>
      <c r="F42" s="1031">
        <v>307.29725999999999</v>
      </c>
      <c r="I42" s="38"/>
    </row>
    <row r="43" spans="2:9" s="19" customFormat="1" ht="18" customHeight="1" x14ac:dyDescent="0.2">
      <c r="B43" s="859" t="s">
        <v>4</v>
      </c>
      <c r="C43" s="1030">
        <v>3233.9355399999995</v>
      </c>
      <c r="D43" s="1030">
        <v>21407.997370000001</v>
      </c>
      <c r="E43" s="1030">
        <v>103.58410000000001</v>
      </c>
      <c r="F43" s="1030">
        <v>510.84404000000001</v>
      </c>
      <c r="I43" s="38"/>
    </row>
    <row r="44" spans="2:9" s="19" customFormat="1" ht="18" customHeight="1" x14ac:dyDescent="0.2">
      <c r="B44" s="858" t="s">
        <v>5</v>
      </c>
      <c r="C44" s="1031">
        <v>3087.9006799999997</v>
      </c>
      <c r="D44" s="1031">
        <v>22110.436829999999</v>
      </c>
      <c r="E44" s="1031">
        <v>0</v>
      </c>
      <c r="F44" s="1031">
        <v>198.72101000000001</v>
      </c>
      <c r="I44" s="38"/>
    </row>
    <row r="45" spans="2:9" s="19" customFormat="1" ht="18" customHeight="1" x14ac:dyDescent="0.2">
      <c r="B45" s="859" t="s">
        <v>60</v>
      </c>
      <c r="C45" s="1030">
        <v>3025.4869800000001</v>
      </c>
      <c r="D45" s="1030">
        <v>25232.371309999999</v>
      </c>
      <c r="E45" s="1030">
        <v>0</v>
      </c>
      <c r="F45" s="1030">
        <v>85.565439999999995</v>
      </c>
      <c r="I45" s="38"/>
    </row>
    <row r="46" spans="2:9" s="19" customFormat="1" ht="18" customHeight="1" x14ac:dyDescent="0.2">
      <c r="B46" s="858" t="s">
        <v>61</v>
      </c>
      <c r="C46" s="1031">
        <v>3286.4014200000001</v>
      </c>
      <c r="D46" s="1031">
        <v>28385.01499</v>
      </c>
      <c r="E46" s="1031">
        <v>0</v>
      </c>
      <c r="F46" s="1031">
        <v>177.1353</v>
      </c>
      <c r="I46" s="38"/>
    </row>
    <row r="47" spans="2:9" s="19" customFormat="1" ht="18" customHeight="1" x14ac:dyDescent="0.2">
      <c r="B47" s="859" t="s">
        <v>62</v>
      </c>
      <c r="C47" s="1030">
        <v>3316.5573699999995</v>
      </c>
      <c r="D47" s="1030">
        <v>25690.800720000003</v>
      </c>
      <c r="E47" s="1030">
        <v>0</v>
      </c>
      <c r="F47" s="1030">
        <v>170.84706</v>
      </c>
      <c r="I47" s="38"/>
    </row>
    <row r="48" spans="2:9" s="19" customFormat="1" ht="18" customHeight="1" x14ac:dyDescent="0.2">
      <c r="B48" s="858" t="s">
        <v>63</v>
      </c>
      <c r="C48" s="1031">
        <v>3007.9251200000003</v>
      </c>
      <c r="D48" s="1031">
        <v>26382.739160000001</v>
      </c>
      <c r="E48" s="1031">
        <v>0</v>
      </c>
      <c r="F48" s="1031">
        <v>168.81792000000002</v>
      </c>
      <c r="I48" s="38"/>
    </row>
    <row r="49" spans="2:9" s="19" customFormat="1" ht="18" customHeight="1" x14ac:dyDescent="0.2">
      <c r="B49" s="859" t="s">
        <v>64</v>
      </c>
      <c r="C49" s="1030">
        <v>3024.0589</v>
      </c>
      <c r="D49" s="1030">
        <v>25343.690160000002</v>
      </c>
      <c r="E49" s="1030">
        <v>0</v>
      </c>
      <c r="F49" s="1030">
        <v>145.04747</v>
      </c>
      <c r="I49" s="38"/>
    </row>
    <row r="50" spans="2:9" s="19" customFormat="1" ht="18" customHeight="1" x14ac:dyDescent="0.2">
      <c r="B50" s="858" t="s">
        <v>65</v>
      </c>
      <c r="C50" s="1031">
        <v>2634.76883</v>
      </c>
      <c r="D50" s="1031">
        <v>24523.266680000001</v>
      </c>
      <c r="E50" s="1031">
        <v>0</v>
      </c>
      <c r="F50" s="1031">
        <v>150.73344</v>
      </c>
      <c r="I50" s="38"/>
    </row>
    <row r="51" spans="2:9" s="19" customFormat="1" ht="18" customHeight="1" x14ac:dyDescent="0.2">
      <c r="B51" s="816">
        <v>2015</v>
      </c>
      <c r="C51" s="1030">
        <v>34763.276346999999</v>
      </c>
      <c r="D51" s="1030">
        <v>259478.79066300002</v>
      </c>
      <c r="E51" s="1030">
        <v>3122.1758919999997</v>
      </c>
      <c r="F51" s="1030">
        <v>3484.4454369999999</v>
      </c>
    </row>
    <row r="52" spans="2:9" s="19" customFormat="1" ht="18" customHeight="1" x14ac:dyDescent="0.2">
      <c r="B52" s="858" t="s">
        <v>0</v>
      </c>
      <c r="C52" s="1031">
        <v>3036.2189499999999</v>
      </c>
      <c r="D52" s="1031">
        <v>15674.795095000001</v>
      </c>
      <c r="E52" s="1031">
        <v>331.11040200000002</v>
      </c>
      <c r="F52" s="1031">
        <v>661.368202</v>
      </c>
      <c r="G52" s="503"/>
      <c r="H52" s="38"/>
    </row>
    <row r="53" spans="2:9" s="19" customFormat="1" ht="18" customHeight="1" x14ac:dyDescent="0.2">
      <c r="B53" s="859" t="s">
        <v>1</v>
      </c>
      <c r="C53" s="1030">
        <v>2596.0181960000004</v>
      </c>
      <c r="D53" s="1030">
        <v>15966.028845000001</v>
      </c>
      <c r="E53" s="1030">
        <v>319.15171800000002</v>
      </c>
      <c r="F53" s="1030">
        <v>174.38226000000003</v>
      </c>
      <c r="G53" s="503"/>
      <c r="H53" s="454"/>
    </row>
    <row r="54" spans="2:9" s="19" customFormat="1" ht="18" customHeight="1" x14ac:dyDescent="0.2">
      <c r="B54" s="858" t="s">
        <v>2</v>
      </c>
      <c r="C54" s="1031">
        <v>2945.6723139999999</v>
      </c>
      <c r="D54" s="1031">
        <v>22117.985681000002</v>
      </c>
      <c r="E54" s="1031">
        <v>403.42276799999996</v>
      </c>
      <c r="F54" s="1031">
        <v>295.70235000000002</v>
      </c>
      <c r="G54" s="503"/>
      <c r="H54" s="454"/>
    </row>
    <row r="55" spans="2:9" s="19" customFormat="1" ht="18" customHeight="1" x14ac:dyDescent="0.2">
      <c r="B55" s="859" t="s">
        <v>3</v>
      </c>
      <c r="C55" s="1030">
        <v>2912.7213779999997</v>
      </c>
      <c r="D55" s="1030">
        <v>17926.669495999999</v>
      </c>
      <c r="E55" s="1030">
        <v>535.68345599999998</v>
      </c>
      <c r="F55" s="1030">
        <v>217.211479</v>
      </c>
      <c r="G55" s="503"/>
      <c r="H55" s="454"/>
      <c r="I55" s="38"/>
    </row>
    <row r="56" spans="2:9" s="19" customFormat="1" ht="18" customHeight="1" x14ac:dyDescent="0.2">
      <c r="B56" s="858" t="s">
        <v>4</v>
      </c>
      <c r="C56" s="1031">
        <v>2515.1880729999998</v>
      </c>
      <c r="D56" s="1031">
        <v>18943.236895000002</v>
      </c>
      <c r="E56" s="1031">
        <v>319.16591199999999</v>
      </c>
      <c r="F56" s="1031">
        <v>327.35012</v>
      </c>
      <c r="G56" s="503"/>
      <c r="H56" s="454"/>
    </row>
    <row r="57" spans="2:9" s="19" customFormat="1" ht="18" customHeight="1" x14ac:dyDescent="0.2">
      <c r="B57" s="859" t="s">
        <v>5</v>
      </c>
      <c r="C57" s="1030">
        <v>2861.9574659999998</v>
      </c>
      <c r="D57" s="1030">
        <v>19733.427251000001</v>
      </c>
      <c r="E57" s="1030">
        <v>339.85305599999998</v>
      </c>
      <c r="F57" s="1030">
        <v>135.87165600000003</v>
      </c>
      <c r="G57" s="503"/>
      <c r="H57" s="454"/>
    </row>
    <row r="58" spans="2:9" s="19" customFormat="1" ht="18" customHeight="1" x14ac:dyDescent="0.2">
      <c r="B58" s="858" t="s">
        <v>60</v>
      </c>
      <c r="C58" s="1031">
        <v>2922.7536399999995</v>
      </c>
      <c r="D58" s="1031">
        <v>19978.766869999999</v>
      </c>
      <c r="E58" s="1031">
        <v>130.36538999999999</v>
      </c>
      <c r="F58" s="1031">
        <v>190.82496999999998</v>
      </c>
      <c r="G58" s="503"/>
      <c r="H58" s="454"/>
    </row>
    <row r="59" spans="2:9" s="19" customFormat="1" ht="18" customHeight="1" x14ac:dyDescent="0.2">
      <c r="B59" s="859" t="s">
        <v>61</v>
      </c>
      <c r="C59" s="1030">
        <v>2737.6205399999999</v>
      </c>
      <c r="D59" s="1030">
        <v>19365.272570000001</v>
      </c>
      <c r="E59" s="1030">
        <v>170.71689999999998</v>
      </c>
      <c r="F59" s="1030">
        <v>194.71062000000001</v>
      </c>
      <c r="G59" s="503"/>
      <c r="H59" s="454"/>
    </row>
    <row r="60" spans="2:9" s="19" customFormat="1" ht="18" customHeight="1" x14ac:dyDescent="0.2">
      <c r="B60" s="858" t="s">
        <v>62</v>
      </c>
      <c r="C60" s="1031">
        <v>2844.8411800000003</v>
      </c>
      <c r="D60" s="1031">
        <v>30120.118640000001</v>
      </c>
      <c r="E60" s="1031">
        <v>127.83355</v>
      </c>
      <c r="F60" s="1031">
        <v>301.02464000000003</v>
      </c>
      <c r="G60" s="503"/>
      <c r="H60" s="454"/>
      <c r="I60" s="699"/>
    </row>
    <row r="61" spans="2:9" s="19" customFormat="1" ht="18" customHeight="1" x14ac:dyDescent="0.2">
      <c r="B61" s="859" t="s">
        <v>63</v>
      </c>
      <c r="C61" s="1030">
        <v>3280.5153500000001</v>
      </c>
      <c r="D61" s="1030">
        <v>27250.267209999998</v>
      </c>
      <c r="E61" s="1030">
        <v>149.53378000000001</v>
      </c>
      <c r="F61" s="1030">
        <v>439.97820000000002</v>
      </c>
      <c r="G61" s="503"/>
      <c r="H61" s="454"/>
      <c r="I61" s="699"/>
    </row>
    <row r="62" spans="2:9" s="19" customFormat="1" ht="18" customHeight="1" x14ac:dyDescent="0.2">
      <c r="B62" s="858" t="s">
        <v>64</v>
      </c>
      <c r="C62" s="1031">
        <v>2869.192</v>
      </c>
      <c r="D62" s="1031">
        <v>25324.84419</v>
      </c>
      <c r="E62" s="1031">
        <v>146.7396</v>
      </c>
      <c r="F62" s="1031">
        <v>235.64207999999999</v>
      </c>
      <c r="G62" s="503"/>
      <c r="H62" s="454"/>
      <c r="I62" s="699"/>
    </row>
    <row r="63" spans="2:9" s="19" customFormat="1" ht="18" customHeight="1" x14ac:dyDescent="0.2">
      <c r="B63" s="859" t="s">
        <v>65</v>
      </c>
      <c r="C63" s="1030">
        <v>3240.57726</v>
      </c>
      <c r="D63" s="1030">
        <v>27077.377920000003</v>
      </c>
      <c r="E63" s="1030">
        <v>148.59935999999999</v>
      </c>
      <c r="F63" s="1030">
        <v>310.37885999999997</v>
      </c>
      <c r="G63" s="503"/>
      <c r="H63" s="454"/>
      <c r="I63" s="699"/>
    </row>
    <row r="64" spans="2:9" s="19" customFormat="1" ht="18" customHeight="1" x14ac:dyDescent="0.2">
      <c r="B64" s="829">
        <v>2014</v>
      </c>
      <c r="C64" s="1031">
        <v>32350.150833</v>
      </c>
      <c r="D64" s="1031">
        <v>207111.19879300002</v>
      </c>
      <c r="E64" s="1031">
        <v>7072.1177710000002</v>
      </c>
      <c r="F64" s="1031">
        <v>11099.631041000001</v>
      </c>
      <c r="G64" s="503"/>
      <c r="H64" s="38"/>
    </row>
    <row r="65" spans="2:9" s="19" customFormat="1" ht="18" customHeight="1" x14ac:dyDescent="0.2">
      <c r="B65" s="859" t="s">
        <v>0</v>
      </c>
      <c r="C65" s="1030">
        <v>3173.3595459999997</v>
      </c>
      <c r="D65" s="1030">
        <v>13757.873904</v>
      </c>
      <c r="E65" s="1030">
        <v>804.80978000000005</v>
      </c>
      <c r="F65" s="1030">
        <v>960.06332400000008</v>
      </c>
      <c r="G65" s="503"/>
      <c r="H65" s="38"/>
      <c r="I65" s="38"/>
    </row>
    <row r="66" spans="2:9" s="19" customFormat="1" ht="18" customHeight="1" x14ac:dyDescent="0.2">
      <c r="B66" s="858" t="s">
        <v>1</v>
      </c>
      <c r="C66" s="1031">
        <v>2532.48459</v>
      </c>
      <c r="D66" s="1031">
        <v>14150.396509000002</v>
      </c>
      <c r="E66" s="1031">
        <v>522.62231999999995</v>
      </c>
      <c r="F66" s="1031">
        <v>671.88936200000001</v>
      </c>
      <c r="G66" s="503"/>
      <c r="H66" s="703"/>
    </row>
    <row r="67" spans="2:9" s="19" customFormat="1" ht="18" customHeight="1" x14ac:dyDescent="0.2">
      <c r="B67" s="859" t="s">
        <v>2</v>
      </c>
      <c r="C67" s="1030">
        <v>2496.0255160000002</v>
      </c>
      <c r="D67" s="1030">
        <v>16580.856485</v>
      </c>
      <c r="E67" s="1030">
        <v>597.222444</v>
      </c>
      <c r="F67" s="1030">
        <v>1829.060919</v>
      </c>
      <c r="G67" s="503"/>
      <c r="H67" s="38"/>
    </row>
    <row r="68" spans="2:9" s="19" customFormat="1" ht="18" customHeight="1" x14ac:dyDescent="0.2">
      <c r="B68" s="858" t="s">
        <v>3</v>
      </c>
      <c r="C68" s="1031">
        <v>2691.88202</v>
      </c>
      <c r="D68" s="1031">
        <v>15745.576724999999</v>
      </c>
      <c r="E68" s="1031">
        <v>398.90179800000004</v>
      </c>
      <c r="F68" s="1031">
        <v>477.15121800000003</v>
      </c>
      <c r="G68" s="503"/>
      <c r="H68" s="38"/>
      <c r="I68" s="38"/>
    </row>
    <row r="69" spans="2:9" s="19" customFormat="1" ht="18" customHeight="1" x14ac:dyDescent="0.2">
      <c r="B69" s="859" t="s">
        <v>4</v>
      </c>
      <c r="C69" s="1030">
        <v>2420.38598</v>
      </c>
      <c r="D69" s="1030">
        <v>21343.319890999999</v>
      </c>
      <c r="E69" s="1030">
        <v>598.85856000000001</v>
      </c>
      <c r="F69" s="1030">
        <v>954.66764899999998</v>
      </c>
      <c r="G69" s="503"/>
    </row>
    <row r="70" spans="2:9" s="19" customFormat="1" ht="18" customHeight="1" x14ac:dyDescent="0.2">
      <c r="B70" s="858" t="s">
        <v>5</v>
      </c>
      <c r="C70" s="1031">
        <v>2407.4920200000001</v>
      </c>
      <c r="D70" s="1031">
        <v>20529.553292999997</v>
      </c>
      <c r="E70" s="1031">
        <v>561.55082400000003</v>
      </c>
      <c r="F70" s="1031">
        <v>755.83784800000001</v>
      </c>
      <c r="G70" s="503"/>
      <c r="H70" s="454"/>
      <c r="I70" s="454"/>
    </row>
    <row r="71" spans="2:9" s="19" customFormat="1" ht="18" customHeight="1" x14ac:dyDescent="0.2">
      <c r="B71" s="859" t="s">
        <v>60</v>
      </c>
      <c r="C71" s="1030">
        <v>2723.3034640000001</v>
      </c>
      <c r="D71" s="1030">
        <v>16651.066186</v>
      </c>
      <c r="E71" s="1030">
        <v>886.37363999999991</v>
      </c>
      <c r="F71" s="1030">
        <v>387.74144699999999</v>
      </c>
      <c r="G71" s="503"/>
    </row>
    <row r="72" spans="2:9" s="19" customFormat="1" ht="18" customHeight="1" x14ac:dyDescent="0.2">
      <c r="B72" s="858" t="s">
        <v>61</v>
      </c>
      <c r="C72" s="1031">
        <v>2663.9917700000001</v>
      </c>
      <c r="D72" s="1031">
        <v>14713.934507</v>
      </c>
      <c r="E72" s="1031">
        <v>636.69959999999992</v>
      </c>
      <c r="F72" s="1031">
        <v>390.68715399999996</v>
      </c>
      <c r="G72" s="503"/>
      <c r="H72" s="38"/>
    </row>
    <row r="73" spans="2:9" s="19" customFormat="1" ht="18" customHeight="1" x14ac:dyDescent="0.2">
      <c r="B73" s="859" t="s">
        <v>62</v>
      </c>
      <c r="C73" s="1030">
        <v>2871.9428470000003</v>
      </c>
      <c r="D73" s="1030">
        <v>12800.575006999999</v>
      </c>
      <c r="E73" s="1030">
        <v>231.08198399999998</v>
      </c>
      <c r="F73" s="1030">
        <v>361.22855400000003</v>
      </c>
      <c r="G73" s="503"/>
    </row>
    <row r="74" spans="2:9" s="19" customFormat="1" ht="18" customHeight="1" x14ac:dyDescent="0.2">
      <c r="B74" s="858" t="s">
        <v>63</v>
      </c>
      <c r="C74" s="1031">
        <v>2923.7239600000003</v>
      </c>
      <c r="D74" s="1031">
        <v>16048.749792999999</v>
      </c>
      <c r="E74" s="1031">
        <v>790.92720499999996</v>
      </c>
      <c r="F74" s="1031">
        <v>938.48654999999997</v>
      </c>
      <c r="G74" s="503"/>
    </row>
    <row r="75" spans="2:9" s="19" customFormat="1" ht="18" customHeight="1" x14ac:dyDescent="0.2">
      <c r="B75" s="859" t="s">
        <v>64</v>
      </c>
      <c r="C75" s="1030">
        <v>2635.9885480000003</v>
      </c>
      <c r="D75" s="1030">
        <v>21783.798939</v>
      </c>
      <c r="E75" s="1030">
        <v>499.70217600000001</v>
      </c>
      <c r="F75" s="1030">
        <v>1408.8129060000001</v>
      </c>
      <c r="G75" s="503"/>
    </row>
    <row r="76" spans="2:9" s="19" customFormat="1" ht="18" customHeight="1" x14ac:dyDescent="0.2">
      <c r="B76" s="858" t="s">
        <v>65</v>
      </c>
      <c r="C76" s="1031">
        <v>2809.5705720000001</v>
      </c>
      <c r="D76" s="1031">
        <v>23005.497553999998</v>
      </c>
      <c r="E76" s="1031">
        <v>543.36743999999999</v>
      </c>
      <c r="F76" s="1031">
        <v>1964.0041099999999</v>
      </c>
      <c r="G76" s="503"/>
    </row>
    <row r="77" spans="2:9" s="19" customFormat="1" ht="18" customHeight="1" x14ac:dyDescent="0.2">
      <c r="B77" s="816">
        <v>2013</v>
      </c>
      <c r="C77" s="1030">
        <v>36037.749680000001</v>
      </c>
      <c r="D77" s="1030">
        <v>205228.35915900001</v>
      </c>
      <c r="E77" s="1030">
        <v>8567.1311379999988</v>
      </c>
      <c r="F77" s="1030">
        <v>11268.888956000001</v>
      </c>
      <c r="G77" s="503"/>
    </row>
    <row r="78" spans="2:9" s="19" customFormat="1" ht="18" customHeight="1" x14ac:dyDescent="0.2">
      <c r="B78" s="858" t="s">
        <v>0</v>
      </c>
      <c r="C78" s="1031">
        <v>3266.5809279999999</v>
      </c>
      <c r="D78" s="1031">
        <v>15708.496534</v>
      </c>
      <c r="E78" s="1031">
        <v>799.74543800000004</v>
      </c>
      <c r="F78" s="1031">
        <v>657.34904800000004</v>
      </c>
      <c r="G78" s="503"/>
    </row>
    <row r="79" spans="2:9" s="19" customFormat="1" ht="18" customHeight="1" x14ac:dyDescent="0.2">
      <c r="B79" s="859" t="s">
        <v>1</v>
      </c>
      <c r="C79" s="1030">
        <v>2669.1036439999998</v>
      </c>
      <c r="D79" s="1030">
        <v>17602.160754</v>
      </c>
      <c r="E79" s="1030">
        <v>386.83231899999998</v>
      </c>
      <c r="F79" s="1030">
        <v>1730.7187580000002</v>
      </c>
      <c r="G79" s="503"/>
    </row>
    <row r="80" spans="2:9" s="19" customFormat="1" ht="18" customHeight="1" x14ac:dyDescent="0.2">
      <c r="B80" s="858" t="s">
        <v>2</v>
      </c>
      <c r="C80" s="1031">
        <v>2996.3773000000001</v>
      </c>
      <c r="D80" s="1031">
        <v>14293.055963000001</v>
      </c>
      <c r="E80" s="1031">
        <v>505.62449599999997</v>
      </c>
      <c r="F80" s="1031">
        <v>669.8283439999999</v>
      </c>
      <c r="G80" s="503"/>
    </row>
    <row r="81" spans="2:7" s="19" customFormat="1" ht="18" customHeight="1" x14ac:dyDescent="0.2">
      <c r="B81" s="859" t="s">
        <v>3</v>
      </c>
      <c r="C81" s="1030">
        <v>3079.6339899999998</v>
      </c>
      <c r="D81" s="1030">
        <v>22143.584985000001</v>
      </c>
      <c r="E81" s="1030">
        <v>667.26561000000004</v>
      </c>
      <c r="F81" s="1030">
        <v>557.28998999999999</v>
      </c>
      <c r="G81" s="503"/>
    </row>
    <row r="82" spans="2:7" s="19" customFormat="1" ht="18" customHeight="1" x14ac:dyDescent="0.2">
      <c r="B82" s="858" t="s">
        <v>4</v>
      </c>
      <c r="C82" s="1031">
        <v>3232.6978519999998</v>
      </c>
      <c r="D82" s="1031">
        <v>20985.092714999999</v>
      </c>
      <c r="E82" s="1031">
        <v>1240.1866199999999</v>
      </c>
      <c r="F82" s="1031">
        <v>1668.198124</v>
      </c>
      <c r="G82" s="503"/>
    </row>
    <row r="83" spans="2:7" s="19" customFormat="1" ht="18" customHeight="1" x14ac:dyDescent="0.2">
      <c r="B83" s="859" t="s">
        <v>5</v>
      </c>
      <c r="C83" s="1030">
        <v>2876.20496</v>
      </c>
      <c r="D83" s="1030">
        <v>17348.218428</v>
      </c>
      <c r="E83" s="1030">
        <v>624.24129600000003</v>
      </c>
      <c r="F83" s="1030">
        <v>976.87308000000007</v>
      </c>
      <c r="G83" s="503"/>
    </row>
    <row r="84" spans="2:7" s="19" customFormat="1" ht="18" customHeight="1" x14ac:dyDescent="0.2">
      <c r="B84" s="858" t="s">
        <v>60</v>
      </c>
      <c r="C84" s="1031">
        <v>2956.187046</v>
      </c>
      <c r="D84" s="1031">
        <v>20221.762920000001</v>
      </c>
      <c r="E84" s="1031">
        <v>902.85199999999998</v>
      </c>
      <c r="F84" s="1031">
        <v>718.111358</v>
      </c>
      <c r="G84" s="503"/>
    </row>
    <row r="85" spans="2:7" s="19" customFormat="1" ht="18" customHeight="1" x14ac:dyDescent="0.2">
      <c r="B85" s="859" t="s">
        <v>61</v>
      </c>
      <c r="C85" s="1030">
        <v>3047.4507880000001</v>
      </c>
      <c r="D85" s="1030">
        <v>13990.080926999999</v>
      </c>
      <c r="E85" s="1030">
        <v>523.02520600000003</v>
      </c>
      <c r="F85" s="1030">
        <v>712.29619200000002</v>
      </c>
      <c r="G85" s="503"/>
    </row>
    <row r="86" spans="2:7" s="19" customFormat="1" ht="18" customHeight="1" x14ac:dyDescent="0.2">
      <c r="B86" s="858" t="s">
        <v>62</v>
      </c>
      <c r="C86" s="1031">
        <v>2960.8179460000001</v>
      </c>
      <c r="D86" s="1031">
        <v>13383.715792999998</v>
      </c>
      <c r="E86" s="1031">
        <v>776.194344</v>
      </c>
      <c r="F86" s="1031">
        <v>433.02615200000002</v>
      </c>
      <c r="G86" s="503"/>
    </row>
    <row r="87" spans="2:7" s="19" customFormat="1" ht="18" customHeight="1" x14ac:dyDescent="0.2">
      <c r="B87" s="859" t="s">
        <v>63</v>
      </c>
      <c r="C87" s="1030">
        <v>3352.8797960000002</v>
      </c>
      <c r="D87" s="1030">
        <v>15169.17555</v>
      </c>
      <c r="E87" s="1030">
        <v>756.51463000000001</v>
      </c>
      <c r="F87" s="1030">
        <v>1128.853488</v>
      </c>
      <c r="G87" s="503"/>
    </row>
    <row r="88" spans="2:7" s="19" customFormat="1" ht="18" customHeight="1" x14ac:dyDescent="0.2">
      <c r="B88" s="858" t="s">
        <v>64</v>
      </c>
      <c r="C88" s="1031">
        <v>2861.883002</v>
      </c>
      <c r="D88" s="1031">
        <v>16698.151848000001</v>
      </c>
      <c r="E88" s="1031">
        <v>843.89558399999999</v>
      </c>
      <c r="F88" s="1031">
        <v>1106.597366</v>
      </c>
      <c r="G88" s="503"/>
    </row>
    <row r="89" spans="2:7" s="19" customFormat="1" ht="18" customHeight="1" x14ac:dyDescent="0.2">
      <c r="B89" s="859" t="s">
        <v>65</v>
      </c>
      <c r="C89" s="1030">
        <v>2737.9324280000001</v>
      </c>
      <c r="D89" s="1030">
        <v>17684.862741999998</v>
      </c>
      <c r="E89" s="1030">
        <v>540.75359500000002</v>
      </c>
      <c r="F89" s="1030">
        <v>909.74705599999993</v>
      </c>
      <c r="G89" s="503"/>
    </row>
    <row r="90" spans="2:7" s="19" customFormat="1" ht="18" customHeight="1" x14ac:dyDescent="0.2">
      <c r="B90" s="829">
        <v>2012</v>
      </c>
      <c r="C90" s="1031">
        <v>29267.956088999999</v>
      </c>
      <c r="D90" s="1031">
        <v>242575.10208300003</v>
      </c>
      <c r="E90" s="1031">
        <v>8526.9050879999995</v>
      </c>
      <c r="F90" s="1031">
        <v>18278.548588000001</v>
      </c>
      <c r="G90" s="503"/>
    </row>
    <row r="91" spans="2:7" s="19" customFormat="1" ht="18" customHeight="1" x14ac:dyDescent="0.2">
      <c r="B91" s="859" t="s">
        <v>0</v>
      </c>
      <c r="C91" s="1030">
        <v>1795.2727330000002</v>
      </c>
      <c r="D91" s="1030">
        <v>17548.110220000002</v>
      </c>
      <c r="E91" s="1030">
        <v>806.27272400000004</v>
      </c>
      <c r="F91" s="1030">
        <v>22.396979999999999</v>
      </c>
      <c r="G91" s="503"/>
    </row>
    <row r="92" spans="2:7" s="19" customFormat="1" ht="18" customHeight="1" x14ac:dyDescent="0.2">
      <c r="B92" s="858" t="s">
        <v>1</v>
      </c>
      <c r="C92" s="1031">
        <v>1969.332934</v>
      </c>
      <c r="D92" s="1031">
        <v>20271.568352999999</v>
      </c>
      <c r="E92" s="1031">
        <v>740.40274799999997</v>
      </c>
      <c r="F92" s="1031">
        <v>2007.9091560000002</v>
      </c>
      <c r="G92" s="503"/>
    </row>
    <row r="93" spans="2:7" s="19" customFormat="1" ht="18" customHeight="1" x14ac:dyDescent="0.2">
      <c r="B93" s="859" t="s">
        <v>2</v>
      </c>
      <c r="C93" s="1030">
        <v>2265.8211940000001</v>
      </c>
      <c r="D93" s="1030">
        <v>23006.046324000003</v>
      </c>
      <c r="E93" s="1030">
        <v>731.63712899999996</v>
      </c>
      <c r="F93" s="1030">
        <v>2184.9460840000002</v>
      </c>
      <c r="G93" s="503"/>
    </row>
    <row r="94" spans="2:7" s="19" customFormat="1" ht="18" customHeight="1" x14ac:dyDescent="0.2">
      <c r="B94" s="858" t="s">
        <v>3</v>
      </c>
      <c r="C94" s="1031">
        <v>2110.9537259999997</v>
      </c>
      <c r="D94" s="1031">
        <v>22566.620896</v>
      </c>
      <c r="E94" s="1031">
        <v>755.45346999999992</v>
      </c>
      <c r="F94" s="1031">
        <v>941.71350800000005</v>
      </c>
      <c r="G94" s="503"/>
    </row>
    <row r="95" spans="2:7" s="19" customFormat="1" ht="18" customHeight="1" x14ac:dyDescent="0.2">
      <c r="B95" s="859" t="s">
        <v>4</v>
      </c>
      <c r="C95" s="1030">
        <v>2304.9007740000006</v>
      </c>
      <c r="D95" s="1030">
        <v>27140.151517000002</v>
      </c>
      <c r="E95" s="1030">
        <v>569.68623200000002</v>
      </c>
      <c r="F95" s="1030">
        <v>1309.5656670000001</v>
      </c>
      <c r="G95" s="503"/>
    </row>
    <row r="96" spans="2:7" s="19" customFormat="1" ht="18" customHeight="1" x14ac:dyDescent="0.2">
      <c r="B96" s="858" t="s">
        <v>5</v>
      </c>
      <c r="C96" s="1031">
        <v>2266.895086</v>
      </c>
      <c r="D96" s="1031">
        <v>19022.123649000001</v>
      </c>
      <c r="E96" s="1031">
        <v>484.74520799999999</v>
      </c>
      <c r="F96" s="1031">
        <v>2219.5918560000005</v>
      </c>
      <c r="G96" s="503"/>
    </row>
    <row r="97" spans="2:7" s="19" customFormat="1" ht="18" customHeight="1" x14ac:dyDescent="0.2">
      <c r="B97" s="859" t="s">
        <v>60</v>
      </c>
      <c r="C97" s="1030">
        <v>2713.0754919999999</v>
      </c>
      <c r="D97" s="1030">
        <v>19551.563580000002</v>
      </c>
      <c r="E97" s="1030">
        <v>481.04074000000003</v>
      </c>
      <c r="F97" s="1030">
        <v>2339.011544</v>
      </c>
      <c r="G97" s="503"/>
    </row>
    <row r="98" spans="2:7" s="19" customFormat="1" ht="18" customHeight="1" x14ac:dyDescent="0.2">
      <c r="B98" s="858" t="s">
        <v>61</v>
      </c>
      <c r="C98" s="1031">
        <v>2854.8983959999996</v>
      </c>
      <c r="D98" s="1031">
        <v>19941.188462000002</v>
      </c>
      <c r="E98" s="1031">
        <v>549.84589900000003</v>
      </c>
      <c r="F98" s="1031">
        <v>2600.3812939999998</v>
      </c>
      <c r="G98" s="503"/>
    </row>
    <row r="99" spans="2:7" s="19" customFormat="1" ht="18" customHeight="1" x14ac:dyDescent="0.2">
      <c r="B99" s="859" t="s">
        <v>62</v>
      </c>
      <c r="C99" s="1030">
        <v>2630.7273100000002</v>
      </c>
      <c r="D99" s="1030">
        <v>17927.631574999999</v>
      </c>
      <c r="E99" s="1030">
        <v>756.04123299999992</v>
      </c>
      <c r="F99" s="1030">
        <v>1281.133556</v>
      </c>
      <c r="G99" s="503"/>
    </row>
    <row r="100" spans="2:7" s="19" customFormat="1" ht="18" customHeight="1" x14ac:dyDescent="0.2">
      <c r="B100" s="858" t="s">
        <v>63</v>
      </c>
      <c r="C100" s="1031">
        <v>3204.1884500000001</v>
      </c>
      <c r="D100" s="1031">
        <v>20236.803348000001</v>
      </c>
      <c r="E100" s="1031">
        <v>1474.7981150000001</v>
      </c>
      <c r="F100" s="1031">
        <v>1175.473305</v>
      </c>
      <c r="G100" s="503"/>
    </row>
    <row r="101" spans="2:7" s="19" customFormat="1" ht="18" customHeight="1" x14ac:dyDescent="0.2">
      <c r="B101" s="859" t="s">
        <v>64</v>
      </c>
      <c r="C101" s="1030">
        <v>2803.4750860000004</v>
      </c>
      <c r="D101" s="1030">
        <v>19222.715295000002</v>
      </c>
      <c r="E101" s="1030">
        <v>236.27265600000001</v>
      </c>
      <c r="F101" s="1030">
        <v>1329.345802</v>
      </c>
      <c r="G101" s="503"/>
    </row>
    <row r="102" spans="2:7" s="19" customFormat="1" ht="18" customHeight="1" x14ac:dyDescent="0.2">
      <c r="B102" s="858" t="s">
        <v>65</v>
      </c>
      <c r="C102" s="1031">
        <v>2348.4149080000002</v>
      </c>
      <c r="D102" s="1031">
        <v>16140.578863999999</v>
      </c>
      <c r="E102" s="1031">
        <v>940.708934</v>
      </c>
      <c r="F102" s="1031">
        <v>867.079836</v>
      </c>
      <c r="G102" s="503"/>
    </row>
    <row r="103" spans="2:7" s="19" customFormat="1" ht="18" customHeight="1" x14ac:dyDescent="0.2">
      <c r="B103" s="584">
        <v>2011</v>
      </c>
      <c r="C103" s="1030">
        <v>25511.168777999996</v>
      </c>
      <c r="D103" s="1030">
        <v>218060.08025100001</v>
      </c>
      <c r="E103" s="1030">
        <v>10141.737718000002</v>
      </c>
      <c r="F103" s="1030">
        <v>14594.995138000002</v>
      </c>
      <c r="G103" s="503"/>
    </row>
    <row r="104" spans="2:7" s="19" customFormat="1" ht="18" customHeight="1" x14ac:dyDescent="0.2">
      <c r="B104" s="580">
        <v>2010</v>
      </c>
      <c r="C104" s="1031">
        <v>25561.124909999999</v>
      </c>
      <c r="D104" s="1031">
        <v>166109.654817</v>
      </c>
      <c r="E104" s="1031">
        <v>6447.6634949999998</v>
      </c>
      <c r="F104" s="1031">
        <v>13635.432077999998</v>
      </c>
      <c r="G104" s="503"/>
    </row>
    <row r="105" spans="2:7" s="19" customFormat="1" ht="18" customHeight="1" x14ac:dyDescent="0.2">
      <c r="B105" s="584">
        <v>2009</v>
      </c>
      <c r="C105" s="1030">
        <v>25721</v>
      </c>
      <c r="D105" s="1030">
        <v>186862.87151499998</v>
      </c>
      <c r="E105" s="1030">
        <v>7257.5717420000001</v>
      </c>
      <c r="F105" s="1030">
        <v>11503.768602999999</v>
      </c>
      <c r="G105" s="503"/>
    </row>
    <row r="106" spans="2:7" s="19" customFormat="1" ht="3" customHeight="1" thickBot="1" x14ac:dyDescent="0.25">
      <c r="B106" s="649"/>
      <c r="C106" s="650"/>
      <c r="D106" s="650"/>
      <c r="E106" s="650"/>
      <c r="F106" s="650"/>
      <c r="G106" s="31"/>
    </row>
    <row r="107" spans="2:7" x14ac:dyDescent="0.2">
      <c r="B107" s="642" t="s">
        <v>596</v>
      </c>
      <c r="G107" s="18"/>
    </row>
    <row r="108" spans="2:7" ht="24" customHeight="1" x14ac:dyDescent="0.2">
      <c r="B108" s="969" t="s">
        <v>328</v>
      </c>
      <c r="C108" s="969"/>
      <c r="D108" s="969"/>
      <c r="E108" s="969"/>
      <c r="F108" s="969"/>
      <c r="G108" s="18"/>
    </row>
    <row r="109" spans="2:7" ht="21" customHeight="1" x14ac:dyDescent="0.2">
      <c r="B109" s="969" t="s">
        <v>329</v>
      </c>
      <c r="C109" s="969"/>
      <c r="D109" s="969"/>
      <c r="E109" s="969"/>
      <c r="F109" s="969"/>
      <c r="G109" s="18"/>
    </row>
    <row r="110" spans="2:7" x14ac:dyDescent="0.2">
      <c r="B110" s="643" t="s">
        <v>326</v>
      </c>
      <c r="C110" s="18"/>
      <c r="D110" s="18"/>
      <c r="E110" s="18"/>
      <c r="F110" s="18"/>
      <c r="G110" s="18"/>
    </row>
    <row r="111" spans="2:7" x14ac:dyDescent="0.2">
      <c r="B111" s="643" t="s">
        <v>327</v>
      </c>
      <c r="C111" s="18"/>
      <c r="D111" s="18"/>
      <c r="E111" s="18"/>
      <c r="F111" s="18"/>
      <c r="G111" s="18"/>
    </row>
    <row r="112" spans="2:7" x14ac:dyDescent="0.2">
      <c r="B112" s="644" t="s">
        <v>294</v>
      </c>
      <c r="C112" s="18"/>
      <c r="D112" s="18"/>
      <c r="E112" s="18"/>
      <c r="F112" s="18"/>
      <c r="G112" s="18"/>
    </row>
    <row r="113" spans="3:7" x14ac:dyDescent="0.2">
      <c r="C113" s="18"/>
      <c r="D113" s="18"/>
      <c r="E113" s="18"/>
      <c r="F113" s="18"/>
      <c r="G113" s="18"/>
    </row>
  </sheetData>
  <mergeCells count="4">
    <mergeCell ref="B4:B5"/>
    <mergeCell ref="D5:F5"/>
    <mergeCell ref="B108:F108"/>
    <mergeCell ref="B109:F10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3" max="6" man="1"/>
  </rowBreaks>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00FF"/>
  </sheetPr>
  <dimension ref="B1:J112"/>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4.140625" style="7" customWidth="1"/>
    <col min="2" max="2" width="21.5703125" style="7" customWidth="1"/>
    <col min="3" max="3" width="22.7109375" style="7" customWidth="1"/>
    <col min="4" max="4" width="25.28515625" style="7" customWidth="1"/>
    <col min="5" max="5" width="22.7109375" style="7" customWidth="1"/>
    <col min="6" max="6" width="23.5703125" style="7" customWidth="1"/>
    <col min="7" max="7" width="6.7109375" style="7" customWidth="1"/>
    <col min="8" max="16384" width="11.42578125" style="7"/>
  </cols>
  <sheetData>
    <row r="1" spans="2:8" ht="10.5" customHeight="1" x14ac:dyDescent="0.25">
      <c r="D1" s="651"/>
      <c r="H1" s="110"/>
    </row>
    <row r="2" spans="2:8" ht="15.75" x14ac:dyDescent="0.25">
      <c r="B2" s="90" t="s">
        <v>655</v>
      </c>
      <c r="D2" s="651"/>
      <c r="H2" s="53" t="s">
        <v>188</v>
      </c>
    </row>
    <row r="3" spans="2:8" ht="15" x14ac:dyDescent="0.2">
      <c r="B3" s="365" t="s">
        <v>230</v>
      </c>
    </row>
    <row r="4" spans="2:8" ht="8.1" customHeight="1" x14ac:dyDescent="0.2"/>
    <row r="5" spans="2:8" s="19" customFormat="1" ht="36.75" customHeight="1" x14ac:dyDescent="0.2">
      <c r="B5" s="879" t="s">
        <v>119</v>
      </c>
      <c r="C5" s="217" t="s">
        <v>333</v>
      </c>
      <c r="D5" s="217" t="s">
        <v>129</v>
      </c>
      <c r="E5" s="217" t="s">
        <v>130</v>
      </c>
      <c r="F5" s="881" t="s">
        <v>131</v>
      </c>
    </row>
    <row r="6" spans="2:8" s="19" customFormat="1" ht="3.75" customHeight="1" thickBot="1" x14ac:dyDescent="0.25">
      <c r="B6" s="200"/>
      <c r="C6" s="200"/>
      <c r="D6" s="200"/>
      <c r="E6" s="200"/>
      <c r="F6" s="200"/>
    </row>
    <row r="7" spans="2:8" s="19" customFormat="1" ht="18" customHeight="1" x14ac:dyDescent="0.2">
      <c r="B7" s="829" t="s">
        <v>579</v>
      </c>
      <c r="C7" s="646"/>
      <c r="D7" s="646"/>
      <c r="E7" s="646"/>
      <c r="F7" s="646"/>
    </row>
    <row r="8" spans="2:8" s="19" customFormat="1" ht="18" customHeight="1" x14ac:dyDescent="0.2">
      <c r="B8" s="859" t="s">
        <v>0</v>
      </c>
      <c r="C8" s="1030">
        <v>1738.7194000000002</v>
      </c>
      <c r="D8" s="1030">
        <v>56206.739829999999</v>
      </c>
      <c r="E8" s="1030">
        <v>0</v>
      </c>
      <c r="F8" s="1030">
        <v>553.24317000000008</v>
      </c>
    </row>
    <row r="9" spans="2:8" s="19" customFormat="1" ht="18" customHeight="1" x14ac:dyDescent="0.2">
      <c r="B9" s="858" t="s">
        <v>1</v>
      </c>
      <c r="C9" s="1031">
        <v>1614.03649</v>
      </c>
      <c r="D9" s="1031">
        <v>54392.686349999996</v>
      </c>
      <c r="E9" s="1031">
        <v>0</v>
      </c>
      <c r="F9" s="1031">
        <v>396.49569999999994</v>
      </c>
    </row>
    <row r="10" spans="2:8" s="19" customFormat="1" ht="18" customHeight="1" x14ac:dyDescent="0.2">
      <c r="B10" s="859" t="s">
        <v>2</v>
      </c>
      <c r="C10" s="1030">
        <v>1861.64464</v>
      </c>
      <c r="D10" s="1030">
        <v>51968.168050000007</v>
      </c>
      <c r="E10" s="1030">
        <v>1.1480000000000001E-2</v>
      </c>
      <c r="F10" s="1030">
        <v>473.87779</v>
      </c>
    </row>
    <row r="11" spans="2:8" s="19" customFormat="1" ht="18" customHeight="1" x14ac:dyDescent="0.2">
      <c r="B11" s="829">
        <v>2018</v>
      </c>
      <c r="C11" s="1031">
        <v>20091.807829999998</v>
      </c>
      <c r="D11" s="1031">
        <v>695391.72732000006</v>
      </c>
      <c r="E11" s="1031">
        <v>121.73303</v>
      </c>
      <c r="F11" s="1031">
        <v>5561.5155699999996</v>
      </c>
    </row>
    <row r="12" spans="2:8" s="19" customFormat="1" ht="18" customHeight="1" x14ac:dyDescent="0.2">
      <c r="B12" s="859" t="s">
        <v>0</v>
      </c>
      <c r="C12" s="1030">
        <v>1566.1338900000001</v>
      </c>
      <c r="D12" s="1030">
        <v>41145.32086</v>
      </c>
      <c r="E12" s="1030">
        <v>0</v>
      </c>
      <c r="F12" s="1030">
        <v>664.04362000000003</v>
      </c>
    </row>
    <row r="13" spans="2:8" s="19" customFormat="1" ht="16.149999999999999" customHeight="1" x14ac:dyDescent="0.2">
      <c r="B13" s="858" t="s">
        <v>1</v>
      </c>
      <c r="C13" s="1031">
        <v>1465.3038999999999</v>
      </c>
      <c r="D13" s="1031">
        <v>51477.875169999999</v>
      </c>
      <c r="E13" s="1031">
        <v>0</v>
      </c>
      <c r="F13" s="1031">
        <v>484.81245999999999</v>
      </c>
    </row>
    <row r="14" spans="2:8" s="19" customFormat="1" ht="16.149999999999999" customHeight="1" x14ac:dyDescent="0.2">
      <c r="B14" s="859" t="s">
        <v>2</v>
      </c>
      <c r="C14" s="1030">
        <v>1537.1175499999999</v>
      </c>
      <c r="D14" s="1030">
        <v>59422.782979999996</v>
      </c>
      <c r="E14" s="1030">
        <v>69.670469999999995</v>
      </c>
      <c r="F14" s="1030">
        <v>450.14400000000001</v>
      </c>
    </row>
    <row r="15" spans="2:8" s="19" customFormat="1" ht="16.149999999999999" customHeight="1" x14ac:dyDescent="0.2">
      <c r="B15" s="858" t="s">
        <v>3</v>
      </c>
      <c r="C15" s="1031">
        <v>1613.3523899999998</v>
      </c>
      <c r="D15" s="1031">
        <v>63886.765610000002</v>
      </c>
      <c r="E15" s="1031">
        <v>11.177350000000001</v>
      </c>
      <c r="F15" s="1031">
        <v>730.29496999999992</v>
      </c>
    </row>
    <row r="16" spans="2:8" s="19" customFormat="1" ht="16.149999999999999" customHeight="1" x14ac:dyDescent="0.2">
      <c r="B16" s="859" t="s">
        <v>4</v>
      </c>
      <c r="C16" s="1030">
        <v>1613.3818100000001</v>
      </c>
      <c r="D16" s="1030">
        <v>61540.034520000001</v>
      </c>
      <c r="E16" s="1030">
        <v>0</v>
      </c>
      <c r="F16" s="1030">
        <v>418.48928000000001</v>
      </c>
    </row>
    <row r="17" spans="2:6" s="19" customFormat="1" ht="16.149999999999999" customHeight="1" x14ac:dyDescent="0.2">
      <c r="B17" s="858" t="s">
        <v>5</v>
      </c>
      <c r="C17" s="1031">
        <v>1621.7303999999999</v>
      </c>
      <c r="D17" s="1031">
        <v>55736.126700000001</v>
      </c>
      <c r="E17" s="1031">
        <v>0</v>
      </c>
      <c r="F17" s="1031">
        <v>450.78203000000002</v>
      </c>
    </row>
    <row r="18" spans="2:6" s="19" customFormat="1" ht="16.149999999999999" customHeight="1" x14ac:dyDescent="0.2">
      <c r="B18" s="859" t="s">
        <v>60</v>
      </c>
      <c r="C18" s="1030">
        <v>1797.11114</v>
      </c>
      <c r="D18" s="1030">
        <v>49784.012289999999</v>
      </c>
      <c r="E18" s="1030">
        <v>0</v>
      </c>
      <c r="F18" s="1030">
        <v>432.00198999999998</v>
      </c>
    </row>
    <row r="19" spans="2:6" s="19" customFormat="1" ht="16.149999999999999" customHeight="1" x14ac:dyDescent="0.2">
      <c r="B19" s="858" t="s">
        <v>61</v>
      </c>
      <c r="C19" s="1031">
        <v>1793.5591499999998</v>
      </c>
      <c r="D19" s="1031">
        <v>63125.600740000009</v>
      </c>
      <c r="E19" s="1031">
        <v>0</v>
      </c>
      <c r="F19" s="1031">
        <v>337.56534999999997</v>
      </c>
    </row>
    <row r="20" spans="2:6" s="19" customFormat="1" ht="16.149999999999999" customHeight="1" x14ac:dyDescent="0.2">
      <c r="B20" s="859" t="s">
        <v>62</v>
      </c>
      <c r="C20" s="1030">
        <v>1618.72126</v>
      </c>
      <c r="D20" s="1030">
        <v>55374.244559999999</v>
      </c>
      <c r="E20" s="1030">
        <v>27.087479999999999</v>
      </c>
      <c r="F20" s="1030">
        <v>381.70193</v>
      </c>
    </row>
    <row r="21" spans="2:6" s="19" customFormat="1" ht="16.149999999999999" customHeight="1" x14ac:dyDescent="0.2">
      <c r="B21" s="858" t="s">
        <v>63</v>
      </c>
      <c r="C21" s="1031">
        <v>2139.3618400000005</v>
      </c>
      <c r="D21" s="1031">
        <v>66942.444319999995</v>
      </c>
      <c r="E21" s="1031">
        <v>10.54763</v>
      </c>
      <c r="F21" s="1031">
        <v>550.30680000000007</v>
      </c>
    </row>
    <row r="22" spans="2:6" s="19" customFormat="1" ht="16.149999999999999" customHeight="1" x14ac:dyDescent="0.2">
      <c r="B22" s="859" t="s">
        <v>64</v>
      </c>
      <c r="C22" s="1030">
        <v>1753.2409399999999</v>
      </c>
      <c r="D22" s="1030">
        <v>65913.626969999998</v>
      </c>
      <c r="E22" s="1030">
        <v>3.2500999999999998</v>
      </c>
      <c r="F22" s="1030">
        <v>513.86940000000004</v>
      </c>
    </row>
    <row r="23" spans="2:6" s="19" customFormat="1" ht="16.149999999999999" customHeight="1" x14ac:dyDescent="0.2">
      <c r="B23" s="858" t="s">
        <v>65</v>
      </c>
      <c r="C23" s="1031">
        <v>1572.7935599999998</v>
      </c>
      <c r="D23" s="1031">
        <v>61042.892599999992</v>
      </c>
      <c r="E23" s="1031">
        <v>0</v>
      </c>
      <c r="F23" s="1031">
        <v>147.50374000000002</v>
      </c>
    </row>
    <row r="24" spans="2:6" s="19" customFormat="1" ht="16.899999999999999" customHeight="1" x14ac:dyDescent="0.2">
      <c r="B24" s="816">
        <v>2017</v>
      </c>
      <c r="C24" s="1030">
        <v>17186.535590000003</v>
      </c>
      <c r="D24" s="1030">
        <v>691545.75668000011</v>
      </c>
      <c r="E24" s="1030">
        <v>15.341600000000001</v>
      </c>
      <c r="F24" s="1030">
        <v>7309.4183599999997</v>
      </c>
    </row>
    <row r="25" spans="2:6" s="19" customFormat="1" ht="16.899999999999999" customHeight="1" x14ac:dyDescent="0.2">
      <c r="B25" s="858" t="s">
        <v>0</v>
      </c>
      <c r="C25" s="1031">
        <v>1416.3636200000001</v>
      </c>
      <c r="D25" s="1031">
        <v>43442.045619999997</v>
      </c>
      <c r="E25" s="1031">
        <v>0</v>
      </c>
      <c r="F25" s="1031">
        <v>632.09344999999996</v>
      </c>
    </row>
    <row r="26" spans="2:6" s="19" customFormat="1" ht="16.899999999999999" customHeight="1" x14ac:dyDescent="0.2">
      <c r="B26" s="859" t="s">
        <v>1</v>
      </c>
      <c r="C26" s="1030">
        <v>1130.6907800000001</v>
      </c>
      <c r="D26" s="1030">
        <v>63627.832160000005</v>
      </c>
      <c r="E26" s="1030">
        <v>0</v>
      </c>
      <c r="F26" s="1030">
        <v>562.07656000000009</v>
      </c>
    </row>
    <row r="27" spans="2:6" s="19" customFormat="1" ht="16.899999999999999" customHeight="1" x14ac:dyDescent="0.2">
      <c r="B27" s="858" t="s">
        <v>2</v>
      </c>
      <c r="C27" s="1031">
        <v>1304.5615799999998</v>
      </c>
      <c r="D27" s="1031">
        <v>60467.701410000001</v>
      </c>
      <c r="E27" s="1031">
        <v>0</v>
      </c>
      <c r="F27" s="1031">
        <v>1035.1893600000001</v>
      </c>
    </row>
    <row r="28" spans="2:6" s="19" customFormat="1" ht="16.899999999999999" customHeight="1" x14ac:dyDescent="0.2">
      <c r="B28" s="859" t="s">
        <v>3</v>
      </c>
      <c r="C28" s="1030">
        <v>1205.8266600000002</v>
      </c>
      <c r="D28" s="1030">
        <v>52972.596920000004</v>
      </c>
      <c r="E28" s="1030">
        <v>0</v>
      </c>
      <c r="F28" s="1030">
        <v>818.37622999999996</v>
      </c>
    </row>
    <row r="29" spans="2:6" s="19" customFormat="1" ht="16.899999999999999" customHeight="1" x14ac:dyDescent="0.2">
      <c r="B29" s="858" t="s">
        <v>4</v>
      </c>
      <c r="C29" s="1031">
        <v>1437.8136300000001</v>
      </c>
      <c r="D29" s="1031">
        <v>70782.18097999999</v>
      </c>
      <c r="E29" s="1031">
        <v>0</v>
      </c>
      <c r="F29" s="1031">
        <v>678.67144999999994</v>
      </c>
    </row>
    <row r="30" spans="2:6" s="19" customFormat="1" ht="16.899999999999999" customHeight="1" x14ac:dyDescent="0.2">
      <c r="B30" s="859" t="s">
        <v>5</v>
      </c>
      <c r="C30" s="1030">
        <v>1457.7576999999999</v>
      </c>
      <c r="D30" s="1030">
        <v>62033.203609999997</v>
      </c>
      <c r="E30" s="1030">
        <v>0</v>
      </c>
      <c r="F30" s="1030">
        <v>578.40872999999999</v>
      </c>
    </row>
    <row r="31" spans="2:6" s="19" customFormat="1" ht="16.899999999999999" customHeight="1" x14ac:dyDescent="0.2">
      <c r="B31" s="858" t="s">
        <v>60</v>
      </c>
      <c r="C31" s="1031">
        <v>1384.89175</v>
      </c>
      <c r="D31" s="1031">
        <v>57254.95392</v>
      </c>
      <c r="E31" s="1031">
        <v>0</v>
      </c>
      <c r="F31" s="1031">
        <v>452.02782000000002</v>
      </c>
    </row>
    <row r="32" spans="2:6" s="19" customFormat="1" ht="16.899999999999999" customHeight="1" x14ac:dyDescent="0.2">
      <c r="B32" s="859" t="s">
        <v>61</v>
      </c>
      <c r="C32" s="1030">
        <v>1587.6742300000001</v>
      </c>
      <c r="D32" s="1030">
        <v>60401.796110000003</v>
      </c>
      <c r="E32" s="1030">
        <v>0</v>
      </c>
      <c r="F32" s="1030">
        <v>576.08447000000001</v>
      </c>
    </row>
    <row r="33" spans="2:10" s="19" customFormat="1" ht="16.899999999999999" customHeight="1" x14ac:dyDescent="0.2">
      <c r="B33" s="858" t="s">
        <v>62</v>
      </c>
      <c r="C33" s="1031">
        <v>1525.68201</v>
      </c>
      <c r="D33" s="1031">
        <v>58437.421620000008</v>
      </c>
      <c r="E33" s="1031">
        <v>0</v>
      </c>
      <c r="F33" s="1031">
        <v>118.60310000000001</v>
      </c>
    </row>
    <row r="34" spans="2:10" s="19" customFormat="1" ht="16.899999999999999" customHeight="1" x14ac:dyDescent="0.2">
      <c r="B34" s="859" t="s">
        <v>63</v>
      </c>
      <c r="C34" s="1030">
        <v>1635.6381099999999</v>
      </c>
      <c r="D34" s="1030">
        <v>58677.713759999999</v>
      </c>
      <c r="E34" s="1030">
        <v>0.14952000000000001</v>
      </c>
      <c r="F34" s="1030">
        <v>765.86337000000003</v>
      </c>
    </row>
    <row r="35" spans="2:10" s="19" customFormat="1" ht="16.899999999999999" customHeight="1" x14ac:dyDescent="0.2">
      <c r="B35" s="858" t="s">
        <v>64</v>
      </c>
      <c r="C35" s="1031">
        <v>1566.8159400000002</v>
      </c>
      <c r="D35" s="1031">
        <v>56148.659390000001</v>
      </c>
      <c r="E35" s="1031">
        <v>15.192080000000001</v>
      </c>
      <c r="F35" s="1031">
        <v>128.89254</v>
      </c>
    </row>
    <row r="36" spans="2:10" s="19" customFormat="1" ht="16.899999999999999" customHeight="1" x14ac:dyDescent="0.2">
      <c r="B36" s="859" t="s">
        <v>65</v>
      </c>
      <c r="C36" s="1030">
        <v>1532.8195800000001</v>
      </c>
      <c r="D36" s="1030">
        <v>47299.651180000001</v>
      </c>
      <c r="E36" s="1030">
        <v>0</v>
      </c>
      <c r="F36" s="1030">
        <v>963.13128000000006</v>
      </c>
    </row>
    <row r="37" spans="2:10" s="19" customFormat="1" ht="18" customHeight="1" x14ac:dyDescent="0.2">
      <c r="B37" s="829">
        <v>2016</v>
      </c>
      <c r="C37" s="1031">
        <v>19396.23965</v>
      </c>
      <c r="D37" s="1031">
        <v>591118.12922</v>
      </c>
      <c r="E37" s="1031">
        <v>357.60478000000001</v>
      </c>
      <c r="F37" s="1031">
        <v>7446.6462099999999</v>
      </c>
      <c r="H37" s="38"/>
      <c r="J37" s="715"/>
    </row>
    <row r="38" spans="2:10" s="19" customFormat="1" ht="19.5" customHeight="1" x14ac:dyDescent="0.2">
      <c r="B38" s="859" t="s">
        <v>0</v>
      </c>
      <c r="C38" s="1030">
        <v>1659.0779100000002</v>
      </c>
      <c r="D38" s="1030">
        <v>38207.055119999997</v>
      </c>
      <c r="E38" s="1030">
        <v>75.245500000000007</v>
      </c>
      <c r="F38" s="1030">
        <v>954.67368999999997</v>
      </c>
    </row>
    <row r="39" spans="2:10" s="19" customFormat="1" ht="19.5" customHeight="1" x14ac:dyDescent="0.2">
      <c r="B39" s="858" t="s">
        <v>1</v>
      </c>
      <c r="C39" s="1031">
        <v>1426.20453</v>
      </c>
      <c r="D39" s="1031">
        <v>41168.848889999994</v>
      </c>
      <c r="E39" s="1031">
        <v>81.374409999999997</v>
      </c>
      <c r="F39" s="1031">
        <v>716.53476999999998</v>
      </c>
    </row>
    <row r="40" spans="2:10" s="19" customFormat="1" ht="19.5" customHeight="1" x14ac:dyDescent="0.2">
      <c r="B40" s="859" t="s">
        <v>2</v>
      </c>
      <c r="C40" s="1030">
        <v>1459.5601299999998</v>
      </c>
      <c r="D40" s="1030">
        <v>46262.440339999994</v>
      </c>
      <c r="E40" s="1030">
        <v>89.099029999999999</v>
      </c>
      <c r="F40" s="1030">
        <v>728.36589000000004</v>
      </c>
    </row>
    <row r="41" spans="2:10" s="19" customFormat="1" ht="19.5" customHeight="1" x14ac:dyDescent="0.2">
      <c r="B41" s="858" t="s">
        <v>3</v>
      </c>
      <c r="C41" s="1031">
        <v>1594.7590499999999</v>
      </c>
      <c r="D41" s="1031">
        <v>60458.968529999998</v>
      </c>
      <c r="E41" s="1031">
        <v>56.485169999999997</v>
      </c>
      <c r="F41" s="1031">
        <v>715.06104000000005</v>
      </c>
    </row>
    <row r="42" spans="2:10" s="19" customFormat="1" ht="19.5" customHeight="1" x14ac:dyDescent="0.2">
      <c r="B42" s="859" t="s">
        <v>4</v>
      </c>
      <c r="C42" s="1030">
        <v>1651.06385</v>
      </c>
      <c r="D42" s="1030">
        <v>39288.769929999995</v>
      </c>
      <c r="E42" s="1030">
        <v>55.400669999999998</v>
      </c>
      <c r="F42" s="1030">
        <v>1117.4344799999999</v>
      </c>
    </row>
    <row r="43" spans="2:10" s="19" customFormat="1" ht="19.5" customHeight="1" x14ac:dyDescent="0.2">
      <c r="B43" s="858" t="s">
        <v>5</v>
      </c>
      <c r="C43" s="1031">
        <v>1521.3879399999998</v>
      </c>
      <c r="D43" s="1031">
        <v>42060.23244</v>
      </c>
      <c r="E43" s="1031">
        <v>0</v>
      </c>
      <c r="F43" s="1031">
        <v>522.60478000000001</v>
      </c>
    </row>
    <row r="44" spans="2:10" s="19" customFormat="1" ht="19.5" customHeight="1" x14ac:dyDescent="0.2">
      <c r="B44" s="859" t="s">
        <v>60</v>
      </c>
      <c r="C44" s="1030">
        <v>1531.5198799999998</v>
      </c>
      <c r="D44" s="1030">
        <v>50272.739110000002</v>
      </c>
      <c r="E44" s="1030">
        <v>0</v>
      </c>
      <c r="F44" s="1030">
        <v>279.8734</v>
      </c>
    </row>
    <row r="45" spans="2:10" s="19" customFormat="1" ht="19.5" customHeight="1" x14ac:dyDescent="0.2">
      <c r="B45" s="858" t="s">
        <v>61</v>
      </c>
      <c r="C45" s="1031">
        <v>1777.2491800000003</v>
      </c>
      <c r="D45" s="1031">
        <v>57882.496749999998</v>
      </c>
      <c r="E45" s="1031">
        <v>0</v>
      </c>
      <c r="F45" s="1031">
        <v>536.38528000000008</v>
      </c>
    </row>
    <row r="46" spans="2:10" s="19" customFormat="1" ht="19.5" customHeight="1" x14ac:dyDescent="0.2">
      <c r="B46" s="859" t="s">
        <v>62</v>
      </c>
      <c r="C46" s="1030">
        <v>1885.8731300000002</v>
      </c>
      <c r="D46" s="1030">
        <v>52914.480500000005</v>
      </c>
      <c r="E46" s="1030">
        <v>0</v>
      </c>
      <c r="F46" s="1030">
        <v>546.04763000000003</v>
      </c>
    </row>
    <row r="47" spans="2:10" s="19" customFormat="1" ht="19.5" customHeight="1" x14ac:dyDescent="0.2">
      <c r="B47" s="858" t="s">
        <v>63</v>
      </c>
      <c r="C47" s="1031">
        <v>1728.4730300000001</v>
      </c>
      <c r="D47" s="1031">
        <v>55175.035410000004</v>
      </c>
      <c r="E47" s="1031">
        <v>0</v>
      </c>
      <c r="F47" s="1031">
        <v>483.68145999999996</v>
      </c>
    </row>
    <row r="48" spans="2:10" s="19" customFormat="1" ht="19.5" customHeight="1" x14ac:dyDescent="0.2">
      <c r="B48" s="859" t="s">
        <v>64</v>
      </c>
      <c r="C48" s="1030">
        <v>1640.8731</v>
      </c>
      <c r="D48" s="1030">
        <v>54357.149359999996</v>
      </c>
      <c r="E48" s="1030">
        <v>0</v>
      </c>
      <c r="F48" s="1030">
        <v>436.37545</v>
      </c>
    </row>
    <row r="49" spans="2:8" s="19" customFormat="1" ht="19.5" customHeight="1" x14ac:dyDescent="0.2">
      <c r="B49" s="858" t="s">
        <v>65</v>
      </c>
      <c r="C49" s="1031">
        <v>1520.1979200000001</v>
      </c>
      <c r="D49" s="1031">
        <v>53069.912840000005</v>
      </c>
      <c r="E49" s="1031">
        <v>0</v>
      </c>
      <c r="F49" s="1031">
        <v>409.60833999999994</v>
      </c>
    </row>
    <row r="50" spans="2:8" s="19" customFormat="1" ht="17.25" customHeight="1" x14ac:dyDescent="0.2">
      <c r="B50" s="816">
        <v>2015</v>
      </c>
      <c r="C50" s="1030">
        <v>19812.468049999999</v>
      </c>
      <c r="D50" s="1030">
        <v>604421.20582000003</v>
      </c>
      <c r="E50" s="1030">
        <v>2313.4032099999999</v>
      </c>
      <c r="F50" s="1030">
        <v>9980.3714500000006</v>
      </c>
    </row>
    <row r="51" spans="2:8" s="19" customFormat="1" ht="18.75" customHeight="1" x14ac:dyDescent="0.2">
      <c r="B51" s="858" t="s">
        <v>0</v>
      </c>
      <c r="C51" s="1031">
        <v>1881.0642</v>
      </c>
      <c r="D51" s="1031">
        <v>42741.893889999999</v>
      </c>
      <c r="E51" s="1031">
        <v>300.26089999999999</v>
      </c>
      <c r="F51" s="1031">
        <v>1478.91562</v>
      </c>
      <c r="H51" s="38"/>
    </row>
    <row r="52" spans="2:8" s="19" customFormat="1" ht="18.75" customHeight="1" x14ac:dyDescent="0.2">
      <c r="B52" s="859" t="s">
        <v>1</v>
      </c>
      <c r="C52" s="1030">
        <v>1499.7547500000001</v>
      </c>
      <c r="D52" s="1030">
        <v>39711.515469999998</v>
      </c>
      <c r="E52" s="1030">
        <v>233.34320999999997</v>
      </c>
      <c r="F52" s="1030">
        <v>510.49378999999999</v>
      </c>
    </row>
    <row r="53" spans="2:8" s="19" customFormat="1" ht="18.75" customHeight="1" x14ac:dyDescent="0.2">
      <c r="B53" s="858" t="s">
        <v>2</v>
      </c>
      <c r="C53" s="1031">
        <v>1633.8963999999999</v>
      </c>
      <c r="D53" s="1031">
        <v>56575.319449999995</v>
      </c>
      <c r="E53" s="1031">
        <v>320.23403999999999</v>
      </c>
      <c r="F53" s="1031">
        <v>937.92349999999999</v>
      </c>
    </row>
    <row r="54" spans="2:8" s="19" customFormat="1" ht="18.75" customHeight="1" x14ac:dyDescent="0.2">
      <c r="B54" s="859" t="s">
        <v>3</v>
      </c>
      <c r="C54" s="1030">
        <v>1616.6057800000001</v>
      </c>
      <c r="D54" s="1030">
        <v>44992.568070000001</v>
      </c>
      <c r="E54" s="1030">
        <v>388.77365999999995</v>
      </c>
      <c r="F54" s="1030">
        <v>757.12702999999988</v>
      </c>
    </row>
    <row r="55" spans="2:8" s="19" customFormat="1" ht="18.75" customHeight="1" x14ac:dyDescent="0.2">
      <c r="B55" s="858" t="s">
        <v>4</v>
      </c>
      <c r="C55" s="1031">
        <v>1413.2611400000001</v>
      </c>
      <c r="D55" s="1031">
        <v>46312.095139999998</v>
      </c>
      <c r="E55" s="1031">
        <v>225.55405999999999</v>
      </c>
      <c r="F55" s="1031">
        <v>923.69421999999997</v>
      </c>
    </row>
    <row r="56" spans="2:8" s="19" customFormat="1" ht="18.75" customHeight="1" x14ac:dyDescent="0.2">
      <c r="B56" s="859" t="s">
        <v>5</v>
      </c>
      <c r="C56" s="1030">
        <v>1632.6080099999999</v>
      </c>
      <c r="D56" s="1030">
        <v>47684.047979999996</v>
      </c>
      <c r="E56" s="1030">
        <v>328.45711999999997</v>
      </c>
      <c r="F56" s="1030">
        <v>536.91558999999995</v>
      </c>
    </row>
    <row r="57" spans="2:8" s="19" customFormat="1" ht="18.75" customHeight="1" x14ac:dyDescent="0.2">
      <c r="B57" s="858" t="s">
        <v>60</v>
      </c>
      <c r="C57" s="1031">
        <v>1697.5716699999998</v>
      </c>
      <c r="D57" s="1031">
        <v>45768.915329999996</v>
      </c>
      <c r="E57" s="1031">
        <v>86.934239999999988</v>
      </c>
      <c r="F57" s="1031">
        <v>571.74525000000006</v>
      </c>
    </row>
    <row r="58" spans="2:8" s="19" customFormat="1" ht="18.75" customHeight="1" x14ac:dyDescent="0.2">
      <c r="B58" s="859" t="s">
        <v>61</v>
      </c>
      <c r="C58" s="1030">
        <v>1567.9379000000001</v>
      </c>
      <c r="D58" s="1030">
        <v>42705.164539999998</v>
      </c>
      <c r="E58" s="1030">
        <v>97.62912</v>
      </c>
      <c r="F58" s="1030">
        <v>658.74331000000006</v>
      </c>
    </row>
    <row r="59" spans="2:8" s="19" customFormat="1" ht="18.75" customHeight="1" x14ac:dyDescent="0.2">
      <c r="B59" s="858" t="s">
        <v>62</v>
      </c>
      <c r="C59" s="1031">
        <v>1621.3700100000001</v>
      </c>
      <c r="D59" s="1031">
        <v>63921.028720000009</v>
      </c>
      <c r="E59" s="1031">
        <v>71.152179999999987</v>
      </c>
      <c r="F59" s="1031">
        <v>924.25101000000006</v>
      </c>
    </row>
    <row r="60" spans="2:8" s="19" customFormat="1" ht="18.75" customHeight="1" x14ac:dyDescent="0.2">
      <c r="B60" s="859" t="s">
        <v>63</v>
      </c>
      <c r="C60" s="1030">
        <v>1812.34484</v>
      </c>
      <c r="D60" s="1030">
        <v>61281.953570000005</v>
      </c>
      <c r="E60" s="1030">
        <v>91.482919999999993</v>
      </c>
      <c r="F60" s="1030">
        <v>1222.8285600000002</v>
      </c>
    </row>
    <row r="61" spans="2:8" s="19" customFormat="1" ht="18.75" customHeight="1" x14ac:dyDescent="0.2">
      <c r="B61" s="858" t="s">
        <v>64</v>
      </c>
      <c r="C61" s="1031">
        <v>1612.42508</v>
      </c>
      <c r="D61" s="1031">
        <v>55058.535769999995</v>
      </c>
      <c r="E61" s="1031">
        <v>86.807839999999999</v>
      </c>
      <c r="F61" s="1031">
        <v>679.28028000000006</v>
      </c>
    </row>
    <row r="62" spans="2:8" s="19" customFormat="1" ht="18.75" customHeight="1" x14ac:dyDescent="0.2">
      <c r="B62" s="859" t="s">
        <v>65</v>
      </c>
      <c r="C62" s="1030">
        <v>1823.6282699999999</v>
      </c>
      <c r="D62" s="1030">
        <v>57668.16788999999</v>
      </c>
      <c r="E62" s="1030">
        <v>82.773920000000004</v>
      </c>
      <c r="F62" s="1030">
        <v>778.45329000000004</v>
      </c>
    </row>
    <row r="63" spans="2:8" s="19" customFormat="1" ht="15.95" customHeight="1" x14ac:dyDescent="0.2">
      <c r="B63" s="829">
        <v>2014</v>
      </c>
      <c r="C63" s="1031">
        <v>23794.483980000001</v>
      </c>
      <c r="D63" s="1031">
        <v>836879.33217000018</v>
      </c>
      <c r="E63" s="1031">
        <v>9763.642890000001</v>
      </c>
      <c r="F63" s="1031">
        <v>23020.051360000001</v>
      </c>
    </row>
    <row r="64" spans="2:8" s="19" customFormat="1" ht="15.95" customHeight="1" x14ac:dyDescent="0.2">
      <c r="B64" s="859" t="s">
        <v>0</v>
      </c>
      <c r="C64" s="1030">
        <v>2219.7235700000001</v>
      </c>
      <c r="D64" s="1030">
        <v>61971.925940000008</v>
      </c>
      <c r="E64" s="1030">
        <v>1211.1823599999998</v>
      </c>
      <c r="F64" s="1030">
        <v>1869.7957600000002</v>
      </c>
    </row>
    <row r="65" spans="2:6" s="19" customFormat="1" ht="15.95" customHeight="1" x14ac:dyDescent="0.2">
      <c r="B65" s="858" t="s">
        <v>1</v>
      </c>
      <c r="C65" s="1031">
        <v>1824.88894</v>
      </c>
      <c r="D65" s="1031">
        <v>65533.893309999999</v>
      </c>
      <c r="E65" s="1031">
        <v>837.14193999999998</v>
      </c>
      <c r="F65" s="1031">
        <v>1682.5199600000001</v>
      </c>
    </row>
    <row r="66" spans="2:6" s="19" customFormat="1" ht="15.95" customHeight="1" x14ac:dyDescent="0.2">
      <c r="B66" s="859" t="s">
        <v>2</v>
      </c>
      <c r="C66" s="1030">
        <v>1878.4584699999998</v>
      </c>
      <c r="D66" s="1030">
        <v>77153.892680000004</v>
      </c>
      <c r="E66" s="1030">
        <v>947.54788000000008</v>
      </c>
      <c r="F66" s="1030">
        <v>3593.5529700000002</v>
      </c>
    </row>
    <row r="67" spans="2:6" s="19" customFormat="1" ht="15.95" customHeight="1" x14ac:dyDescent="0.2">
      <c r="B67" s="858" t="s">
        <v>3</v>
      </c>
      <c r="C67" s="1031">
        <v>2022.8112900000001</v>
      </c>
      <c r="D67" s="1031">
        <v>72272.090039999995</v>
      </c>
      <c r="E67" s="1031">
        <v>618.93348000000003</v>
      </c>
      <c r="F67" s="1031">
        <v>1083.0838000000001</v>
      </c>
    </row>
    <row r="68" spans="2:6" s="19" customFormat="1" ht="15.95" customHeight="1" x14ac:dyDescent="0.2">
      <c r="B68" s="859" t="s">
        <v>4</v>
      </c>
      <c r="C68" s="1030">
        <v>1865.2911299999998</v>
      </c>
      <c r="D68" s="1030">
        <v>93421.190459999998</v>
      </c>
      <c r="E68" s="1030">
        <v>878.33703999999989</v>
      </c>
      <c r="F68" s="1030">
        <v>1902.18965</v>
      </c>
    </row>
    <row r="69" spans="2:6" s="19" customFormat="1" ht="15.95" customHeight="1" x14ac:dyDescent="0.2">
      <c r="B69" s="858" t="s">
        <v>5</v>
      </c>
      <c r="C69" s="1031">
        <v>1761.2915300000002</v>
      </c>
      <c r="D69" s="1031">
        <v>89477.974260000017</v>
      </c>
      <c r="E69" s="1031">
        <v>789.47321999999997</v>
      </c>
      <c r="F69" s="1031">
        <v>1561.02638</v>
      </c>
    </row>
    <row r="70" spans="2:6" s="19" customFormat="1" ht="15.95" customHeight="1" x14ac:dyDescent="0.2">
      <c r="B70" s="859" t="s">
        <v>60</v>
      </c>
      <c r="C70" s="1030">
        <v>1995.30295</v>
      </c>
      <c r="D70" s="1030">
        <v>70542.572</v>
      </c>
      <c r="E70" s="1030">
        <v>1242.4343800000001</v>
      </c>
      <c r="F70" s="1030">
        <v>1131.7673500000001</v>
      </c>
    </row>
    <row r="71" spans="2:6" s="19" customFormat="1" ht="15.95" customHeight="1" x14ac:dyDescent="0.2">
      <c r="B71" s="858" t="s">
        <v>61</v>
      </c>
      <c r="C71" s="1031">
        <v>1993.7650999999998</v>
      </c>
      <c r="D71" s="1031">
        <v>60542.144070000009</v>
      </c>
      <c r="E71" s="1031">
        <v>879.46506999999997</v>
      </c>
      <c r="F71" s="1031">
        <v>960.3907200000001</v>
      </c>
    </row>
    <row r="72" spans="2:6" s="19" customFormat="1" ht="15.95" customHeight="1" x14ac:dyDescent="0.2">
      <c r="B72" s="859" t="s">
        <v>62</v>
      </c>
      <c r="C72" s="1030">
        <v>2133.0986899999998</v>
      </c>
      <c r="D72" s="1030">
        <v>47163.402519999996</v>
      </c>
      <c r="E72" s="1030">
        <v>264.23694999999998</v>
      </c>
      <c r="F72" s="1030">
        <v>876.05296999999996</v>
      </c>
    </row>
    <row r="73" spans="2:6" s="19" customFormat="1" ht="15.95" customHeight="1" x14ac:dyDescent="0.2">
      <c r="B73" s="858" t="s">
        <v>63</v>
      </c>
      <c r="C73" s="1031">
        <v>2139.0697799999998</v>
      </c>
      <c r="D73" s="1031">
        <v>54032.622139999999</v>
      </c>
      <c r="E73" s="1031">
        <v>928.50984999999991</v>
      </c>
      <c r="F73" s="1031">
        <v>1935.71396</v>
      </c>
    </row>
    <row r="74" spans="2:6" s="19" customFormat="1" ht="15.95" customHeight="1" x14ac:dyDescent="0.2">
      <c r="B74" s="859" t="s">
        <v>64</v>
      </c>
      <c r="C74" s="1030">
        <v>1940.08654</v>
      </c>
      <c r="D74" s="1030">
        <v>71811.791440000001</v>
      </c>
      <c r="E74" s="1030">
        <v>582.69290999999998</v>
      </c>
      <c r="F74" s="1030">
        <v>2683.4597100000001</v>
      </c>
    </row>
    <row r="75" spans="2:6" s="19" customFormat="1" ht="15.95" customHeight="1" x14ac:dyDescent="0.2">
      <c r="B75" s="858" t="s">
        <v>65</v>
      </c>
      <c r="C75" s="1031">
        <v>2020.6959899999999</v>
      </c>
      <c r="D75" s="1031">
        <v>72955.833309999987</v>
      </c>
      <c r="E75" s="1031">
        <v>583.68781000000001</v>
      </c>
      <c r="F75" s="1031">
        <v>3740.4981299999999</v>
      </c>
    </row>
    <row r="76" spans="2:6" s="19" customFormat="1" ht="15.95" customHeight="1" x14ac:dyDescent="0.2">
      <c r="B76" s="816">
        <v>2013</v>
      </c>
      <c r="C76" s="1030">
        <v>22854.748399999997</v>
      </c>
      <c r="D76" s="1030">
        <v>788762.89210000006</v>
      </c>
      <c r="E76" s="1030">
        <v>11324.69875</v>
      </c>
      <c r="F76" s="1030">
        <v>24589.817569999999</v>
      </c>
    </row>
    <row r="77" spans="2:6" s="19" customFormat="1" ht="15.95" customHeight="1" x14ac:dyDescent="0.2">
      <c r="B77" s="858" t="s">
        <v>0</v>
      </c>
      <c r="C77" s="1031">
        <v>2085.3672099999999</v>
      </c>
      <c r="D77" s="1031">
        <v>55662.938200000004</v>
      </c>
      <c r="E77" s="1031">
        <v>1000.8488</v>
      </c>
      <c r="F77" s="1031">
        <v>1366.5473399999998</v>
      </c>
    </row>
    <row r="78" spans="2:6" s="19" customFormat="1" ht="15.95" customHeight="1" x14ac:dyDescent="0.2">
      <c r="B78" s="859" t="s">
        <v>1</v>
      </c>
      <c r="C78" s="1030">
        <v>1653.5852400000001</v>
      </c>
      <c r="D78" s="1030">
        <v>61733.828630000004</v>
      </c>
      <c r="E78" s="1030">
        <v>481.16143</v>
      </c>
      <c r="F78" s="1030">
        <v>3433.4561200000003</v>
      </c>
    </row>
    <row r="79" spans="2:6" s="19" customFormat="1" ht="15.95" customHeight="1" x14ac:dyDescent="0.2">
      <c r="B79" s="858" t="s">
        <v>2</v>
      </c>
      <c r="C79" s="1031">
        <v>1830.8733500000001</v>
      </c>
      <c r="D79" s="1031">
        <v>49931.644529999998</v>
      </c>
      <c r="E79" s="1031">
        <v>659.46384</v>
      </c>
      <c r="F79" s="1031">
        <v>1546.91741</v>
      </c>
    </row>
    <row r="80" spans="2:6" s="19" customFormat="1" ht="15.95" customHeight="1" x14ac:dyDescent="0.2">
      <c r="B80" s="859" t="s">
        <v>3</v>
      </c>
      <c r="C80" s="1030">
        <v>1848.7776399999998</v>
      </c>
      <c r="D80" s="1030">
        <v>78860.709759999998</v>
      </c>
      <c r="E80" s="1030">
        <v>807.32961</v>
      </c>
      <c r="F80" s="1030">
        <v>1189.9682500000001</v>
      </c>
    </row>
    <row r="81" spans="2:6" s="19" customFormat="1" ht="15.95" customHeight="1" x14ac:dyDescent="0.2">
      <c r="B81" s="858" t="s">
        <v>4</v>
      </c>
      <c r="C81" s="1031">
        <v>1951.1549300000001</v>
      </c>
      <c r="D81" s="1031">
        <v>77599.670220000015</v>
      </c>
      <c r="E81" s="1031">
        <v>1545.99857</v>
      </c>
      <c r="F81" s="1031">
        <v>3500.6107999999999</v>
      </c>
    </row>
    <row r="82" spans="2:6" s="19" customFormat="1" ht="15.95" customHeight="1" x14ac:dyDescent="0.2">
      <c r="B82" s="859" t="s">
        <v>5</v>
      </c>
      <c r="C82" s="1030">
        <v>1801.7238199999999</v>
      </c>
      <c r="D82" s="1030">
        <v>66075.099329999997</v>
      </c>
      <c r="E82" s="1030">
        <v>800.32784000000004</v>
      </c>
      <c r="F82" s="1030">
        <v>2210.0224200000002</v>
      </c>
    </row>
    <row r="83" spans="2:6" s="19" customFormat="1" ht="15.95" customHeight="1" x14ac:dyDescent="0.2">
      <c r="B83" s="858" t="s">
        <v>60</v>
      </c>
      <c r="C83" s="1031">
        <v>1871.8621300000002</v>
      </c>
      <c r="D83" s="1031">
        <v>77686.436480000004</v>
      </c>
      <c r="E83" s="1031">
        <v>1160.08925</v>
      </c>
      <c r="F83" s="1031">
        <v>1621.9396999999999</v>
      </c>
    </row>
    <row r="84" spans="2:6" s="19" customFormat="1" ht="15.95" customHeight="1" x14ac:dyDescent="0.2">
      <c r="B84" s="859" t="s">
        <v>61</v>
      </c>
      <c r="C84" s="1030">
        <v>1927.12157</v>
      </c>
      <c r="D84" s="1030">
        <v>55334.997000000003</v>
      </c>
      <c r="E84" s="1030">
        <v>694.57812999999999</v>
      </c>
      <c r="F84" s="1030">
        <v>1748.1723099999999</v>
      </c>
    </row>
    <row r="85" spans="2:6" s="19" customFormat="1" ht="15.95" customHeight="1" x14ac:dyDescent="0.2">
      <c r="B85" s="858" t="s">
        <v>62</v>
      </c>
      <c r="C85" s="1031">
        <v>1886.2106200000001</v>
      </c>
      <c r="D85" s="1031">
        <v>54269.696279999996</v>
      </c>
      <c r="E85" s="1031">
        <v>1068.94154</v>
      </c>
      <c r="F85" s="1031">
        <v>1049.72308</v>
      </c>
    </row>
    <row r="86" spans="2:6" s="19" customFormat="1" ht="15.95" customHeight="1" x14ac:dyDescent="0.2">
      <c r="B86" s="859" t="s">
        <v>63</v>
      </c>
      <c r="C86" s="1030">
        <v>2198.7611199999997</v>
      </c>
      <c r="D86" s="1030">
        <v>62763.614100000006</v>
      </c>
      <c r="E86" s="1030">
        <v>1056.3543299999999</v>
      </c>
      <c r="F86" s="1030">
        <v>2586.2837399999999</v>
      </c>
    </row>
    <row r="87" spans="2:6" s="19" customFormat="1" ht="15.95" customHeight="1" x14ac:dyDescent="0.2">
      <c r="B87" s="858" t="s">
        <v>64</v>
      </c>
      <c r="C87" s="1031">
        <v>1935.1431600000001</v>
      </c>
      <c r="D87" s="1031">
        <v>72225.065889999998</v>
      </c>
      <c r="E87" s="1031">
        <v>1243.5611799999999</v>
      </c>
      <c r="F87" s="1031">
        <v>2187.1980000000003</v>
      </c>
    </row>
    <row r="88" spans="2:6" s="19" customFormat="1" ht="15.95" customHeight="1" x14ac:dyDescent="0.2">
      <c r="B88" s="859" t="s">
        <v>65</v>
      </c>
      <c r="C88" s="1030">
        <v>1864.16761</v>
      </c>
      <c r="D88" s="1030">
        <v>76619.191680000004</v>
      </c>
      <c r="E88" s="1030">
        <v>806.04422999999997</v>
      </c>
      <c r="F88" s="1030">
        <v>2148.9784</v>
      </c>
    </row>
    <row r="89" spans="2:6" s="19" customFormat="1" ht="15.95" customHeight="1" x14ac:dyDescent="0.2">
      <c r="B89" s="829">
        <v>2012</v>
      </c>
      <c r="C89" s="1031">
        <v>17482.705989999999</v>
      </c>
      <c r="D89" s="1031">
        <v>748780.31518000015</v>
      </c>
      <c r="E89" s="1031">
        <v>10119.019319999999</v>
      </c>
      <c r="F89" s="1031">
        <v>28637.65035</v>
      </c>
    </row>
    <row r="90" spans="2:6" s="19" customFormat="1" ht="15.95" customHeight="1" x14ac:dyDescent="0.2">
      <c r="B90" s="859" t="s">
        <v>0</v>
      </c>
      <c r="C90" s="1030">
        <v>1133.0596900000003</v>
      </c>
      <c r="D90" s="1030">
        <v>55966.721430000005</v>
      </c>
      <c r="E90" s="1030">
        <v>939.22609</v>
      </c>
      <c r="F90" s="1030">
        <v>111.82846000000001</v>
      </c>
    </row>
    <row r="91" spans="2:6" s="19" customFormat="1" ht="15.95" customHeight="1" x14ac:dyDescent="0.2">
      <c r="B91" s="858" t="s">
        <v>1</v>
      </c>
      <c r="C91" s="1031">
        <v>1163.80367</v>
      </c>
      <c r="D91" s="1031">
        <v>64999.855459999999</v>
      </c>
      <c r="E91" s="1031">
        <v>797.04266000000007</v>
      </c>
      <c r="F91" s="1031">
        <v>3825.7352999999998</v>
      </c>
    </row>
    <row r="92" spans="2:6" s="19" customFormat="1" ht="15.95" customHeight="1" x14ac:dyDescent="0.2">
      <c r="B92" s="859" t="s">
        <v>2</v>
      </c>
      <c r="C92" s="1030">
        <v>1297.3047799999999</v>
      </c>
      <c r="D92" s="1030">
        <v>73388.853669999997</v>
      </c>
      <c r="E92" s="1030">
        <v>865.24677999999994</v>
      </c>
      <c r="F92" s="1030">
        <v>3624.9398499999998</v>
      </c>
    </row>
    <row r="93" spans="2:6" s="19" customFormat="1" ht="15.95" customHeight="1" x14ac:dyDescent="0.2">
      <c r="B93" s="858" t="s">
        <v>3</v>
      </c>
      <c r="C93" s="1031">
        <v>1188.2644999999998</v>
      </c>
      <c r="D93" s="1031">
        <v>67781.009969999999</v>
      </c>
      <c r="E93" s="1031">
        <v>883.50572999999997</v>
      </c>
      <c r="F93" s="1031">
        <v>1501.0014499999997</v>
      </c>
    </row>
    <row r="94" spans="2:6" s="19" customFormat="1" ht="15.95" customHeight="1" x14ac:dyDescent="0.2">
      <c r="B94" s="859" t="s">
        <v>4</v>
      </c>
      <c r="C94" s="1030">
        <v>1304.89545</v>
      </c>
      <c r="D94" s="1030">
        <v>78968.830119999999</v>
      </c>
      <c r="E94" s="1030">
        <v>618.22291999999993</v>
      </c>
      <c r="F94" s="1030">
        <v>2244.2354</v>
      </c>
    </row>
    <row r="95" spans="2:6" s="19" customFormat="1" ht="15.95" customHeight="1" x14ac:dyDescent="0.2">
      <c r="B95" s="858" t="s">
        <v>5</v>
      </c>
      <c r="C95" s="1031">
        <v>1264.62354</v>
      </c>
      <c r="D95" s="1031">
        <v>53278.492190000004</v>
      </c>
      <c r="E95" s="1031">
        <v>602.05390999999997</v>
      </c>
      <c r="F95" s="1031">
        <v>3444.1567300000002</v>
      </c>
    </row>
    <row r="96" spans="2:6" s="19" customFormat="1" ht="15.95" customHeight="1" x14ac:dyDescent="0.2">
      <c r="B96" s="859" t="s">
        <v>60</v>
      </c>
      <c r="C96" s="1030">
        <v>1499.7983399999998</v>
      </c>
      <c r="D96" s="1030">
        <v>54954.074500000002</v>
      </c>
      <c r="E96" s="1030">
        <v>622.28801999999996</v>
      </c>
      <c r="F96" s="1030">
        <v>3813.8547400000002</v>
      </c>
    </row>
    <row r="97" spans="2:6" s="19" customFormat="1" ht="15.95" customHeight="1" x14ac:dyDescent="0.2">
      <c r="B97" s="858" t="s">
        <v>61</v>
      </c>
      <c r="C97" s="1031">
        <v>1630.6645800000001</v>
      </c>
      <c r="D97" s="1031">
        <v>56908.762530000007</v>
      </c>
      <c r="E97" s="1031">
        <v>717.76081999999997</v>
      </c>
      <c r="F97" s="1031">
        <v>3847.7448300000001</v>
      </c>
    </row>
    <row r="98" spans="2:6" s="19" customFormat="1" ht="15.95" customHeight="1" x14ac:dyDescent="0.2">
      <c r="B98" s="859" t="s">
        <v>62</v>
      </c>
      <c r="C98" s="1030">
        <v>1559.99278</v>
      </c>
      <c r="D98" s="1030">
        <v>54562.22322</v>
      </c>
      <c r="E98" s="1030">
        <v>819.70120999999995</v>
      </c>
      <c r="F98" s="1030">
        <v>1858.6230800000001</v>
      </c>
    </row>
    <row r="99" spans="2:6" s="19" customFormat="1" ht="15.95" customHeight="1" x14ac:dyDescent="0.2">
      <c r="B99" s="858" t="s">
        <v>63</v>
      </c>
      <c r="C99" s="1031">
        <v>1964.57195</v>
      </c>
      <c r="D99" s="1031">
        <v>66768.802980000008</v>
      </c>
      <c r="E99" s="1031">
        <v>1735.2942499999999</v>
      </c>
      <c r="F99" s="1031">
        <v>1385.4679799999999</v>
      </c>
    </row>
    <row r="100" spans="2:6" s="19" customFormat="1" ht="15.95" customHeight="1" x14ac:dyDescent="0.2">
      <c r="B100" s="859" t="s">
        <v>64</v>
      </c>
      <c r="C100" s="1030">
        <v>1867.9199999999998</v>
      </c>
      <c r="D100" s="1030">
        <v>65011.704400000002</v>
      </c>
      <c r="E100" s="1030">
        <v>328.44164000000001</v>
      </c>
      <c r="F100" s="1030">
        <v>1420.1142199999999</v>
      </c>
    </row>
    <row r="101" spans="2:6" s="19" customFormat="1" ht="15.95" customHeight="1" x14ac:dyDescent="0.2">
      <c r="B101" s="858" t="s">
        <v>65</v>
      </c>
      <c r="C101" s="1031">
        <v>1607.8067099999998</v>
      </c>
      <c r="D101" s="1031">
        <v>56190.984710000004</v>
      </c>
      <c r="E101" s="1031">
        <v>1190.2352900000001</v>
      </c>
      <c r="F101" s="1031">
        <v>1559.94831</v>
      </c>
    </row>
    <row r="102" spans="2:6" s="19" customFormat="1" ht="15.95" customHeight="1" x14ac:dyDescent="0.2">
      <c r="B102" s="584">
        <v>2011</v>
      </c>
      <c r="C102" s="1030">
        <v>15382.825480000003</v>
      </c>
      <c r="D102" s="1030">
        <v>768473.65224999993</v>
      </c>
      <c r="E102" s="1030">
        <v>12804.414959999998</v>
      </c>
      <c r="F102" s="1030">
        <v>23681.853070000001</v>
      </c>
    </row>
    <row r="103" spans="2:6" s="19" customFormat="1" ht="15.95" customHeight="1" x14ac:dyDescent="0.2">
      <c r="B103" s="580">
        <v>2010</v>
      </c>
      <c r="C103" s="1031">
        <v>14347.310710000002</v>
      </c>
      <c r="D103" s="1031">
        <v>467368.64335999999</v>
      </c>
      <c r="E103" s="1031">
        <v>7744.6580700000004</v>
      </c>
      <c r="F103" s="1031">
        <v>20307.964299999996</v>
      </c>
    </row>
    <row r="104" spans="2:6" s="19" customFormat="1" ht="15.95" customHeight="1" x14ac:dyDescent="0.2">
      <c r="B104" s="584">
        <v>2009</v>
      </c>
      <c r="C104" s="1030">
        <v>11837.131150000001</v>
      </c>
      <c r="D104" s="1030">
        <v>388649.04032999999</v>
      </c>
      <c r="E104" s="1030">
        <v>7095.7742400000006</v>
      </c>
      <c r="F104" s="1030">
        <v>17738.222469999997</v>
      </c>
    </row>
    <row r="105" spans="2:6" s="19" customFormat="1" ht="4.5" customHeight="1" thickBot="1" x14ac:dyDescent="0.25">
      <c r="B105" s="647"/>
      <c r="C105" s="247"/>
      <c r="D105" s="247"/>
      <c r="E105" s="247"/>
      <c r="F105" s="247"/>
    </row>
    <row r="106" spans="2:6" x14ac:dyDescent="0.2">
      <c r="B106" s="642" t="s">
        <v>595</v>
      </c>
    </row>
    <row r="107" spans="2:6" ht="22.5" customHeight="1" x14ac:dyDescent="0.2">
      <c r="B107" s="969" t="s">
        <v>328</v>
      </c>
      <c r="C107" s="969"/>
      <c r="D107" s="969"/>
      <c r="E107" s="969"/>
      <c r="F107" s="969"/>
    </row>
    <row r="108" spans="2:6" ht="22.5" customHeight="1" x14ac:dyDescent="0.2">
      <c r="B108" s="969" t="s">
        <v>330</v>
      </c>
      <c r="C108" s="969"/>
      <c r="D108" s="969"/>
      <c r="E108" s="969"/>
      <c r="F108" s="969"/>
    </row>
    <row r="109" spans="2:6" ht="12.75" customHeight="1" x14ac:dyDescent="0.2">
      <c r="B109" s="643" t="s">
        <v>326</v>
      </c>
      <c r="C109" s="18"/>
      <c r="D109" s="18"/>
      <c r="E109" s="18"/>
      <c r="F109" s="18"/>
    </row>
    <row r="110" spans="2:6" x14ac:dyDescent="0.2">
      <c r="B110" s="643" t="s">
        <v>327</v>
      </c>
      <c r="C110" s="18"/>
      <c r="D110" s="18"/>
      <c r="E110" s="18"/>
      <c r="F110" s="18"/>
    </row>
    <row r="111" spans="2:6" x14ac:dyDescent="0.2">
      <c r="B111" s="644" t="s">
        <v>294</v>
      </c>
      <c r="C111" s="18"/>
      <c r="D111" s="18"/>
      <c r="E111" s="18"/>
      <c r="F111" s="18"/>
    </row>
    <row r="112" spans="2:6" x14ac:dyDescent="0.2">
      <c r="C112" s="18"/>
    </row>
  </sheetData>
  <mergeCells count="2">
    <mergeCell ref="B107:F107"/>
    <mergeCell ref="B108:F108"/>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2" max="6" man="1"/>
  </rowBreaks>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00FF"/>
  </sheetPr>
  <dimension ref="A1:J121"/>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6.85546875" style="7" customWidth="1"/>
    <col min="2" max="2" width="21.85546875" style="7" customWidth="1"/>
    <col min="3" max="3" width="17.7109375" style="7" customWidth="1"/>
    <col min="4" max="7" width="17.28515625" style="7" customWidth="1"/>
    <col min="8" max="8" width="18.5703125" style="7" customWidth="1"/>
    <col min="9" max="9" width="3.42578125" style="7" customWidth="1"/>
    <col min="10" max="16384" width="11.42578125" style="7"/>
  </cols>
  <sheetData>
    <row r="1" spans="1:10" ht="9" customHeight="1" x14ac:dyDescent="0.2"/>
    <row r="2" spans="1:10" ht="15.75" x14ac:dyDescent="0.25">
      <c r="B2" s="90" t="s">
        <v>654</v>
      </c>
      <c r="J2" s="53" t="s">
        <v>188</v>
      </c>
    </row>
    <row r="3" spans="1:10" ht="8.1" customHeight="1" thickBot="1" x14ac:dyDescent="0.25">
      <c r="B3" s="221"/>
      <c r="C3" s="221"/>
      <c r="D3" s="221"/>
      <c r="E3" s="221"/>
      <c r="F3" s="221"/>
      <c r="G3" s="221"/>
      <c r="H3" s="221"/>
      <c r="I3" s="221"/>
    </row>
    <row r="4" spans="1:10" s="19" customFormat="1" ht="24.75" customHeight="1" thickBot="1" x14ac:dyDescent="0.25">
      <c r="A4" s="188"/>
      <c r="B4" s="942" t="s">
        <v>132</v>
      </c>
      <c r="C4" s="973"/>
      <c r="D4" s="973"/>
      <c r="E4" s="973"/>
      <c r="F4" s="973"/>
      <c r="G4" s="973"/>
      <c r="H4" s="974"/>
    </row>
    <row r="5" spans="1:10" s="19" customFormat="1" ht="39.950000000000003" customHeight="1" thickBot="1" x14ac:dyDescent="0.25">
      <c r="A5" s="188"/>
      <c r="B5" s="948" t="s">
        <v>119</v>
      </c>
      <c r="C5" s="491" t="s">
        <v>233</v>
      </c>
      <c r="D5" s="190" t="s">
        <v>234</v>
      </c>
      <c r="E5" s="190" t="s">
        <v>235</v>
      </c>
      <c r="F5" s="190" t="s">
        <v>185</v>
      </c>
      <c r="G5" s="190" t="s">
        <v>334</v>
      </c>
      <c r="H5" s="190" t="s">
        <v>335</v>
      </c>
    </row>
    <row r="6" spans="1:10" s="19" customFormat="1" ht="20.100000000000001" customHeight="1" thickBot="1" x14ac:dyDescent="0.25">
      <c r="A6" s="188"/>
      <c r="B6" s="949"/>
      <c r="C6" s="491" t="s">
        <v>222</v>
      </c>
      <c r="D6" s="943" t="s">
        <v>229</v>
      </c>
      <c r="E6" s="975"/>
      <c r="F6" s="975"/>
      <c r="G6" s="975"/>
      <c r="H6" s="976"/>
    </row>
    <row r="7" spans="1:10" s="19" customFormat="1" ht="2.25" customHeight="1" thickBot="1" x14ac:dyDescent="0.25">
      <c r="B7" s="183"/>
      <c r="C7" s="183"/>
      <c r="D7" s="183"/>
      <c r="E7" s="183"/>
      <c r="F7" s="183"/>
      <c r="G7" s="183"/>
      <c r="H7" s="183"/>
    </row>
    <row r="8" spans="1:10" s="19" customFormat="1" ht="18" customHeight="1" x14ac:dyDescent="0.2">
      <c r="B8" s="829" t="s">
        <v>579</v>
      </c>
      <c r="C8" s="646"/>
      <c r="D8" s="646"/>
      <c r="E8" s="646"/>
      <c r="F8" s="646"/>
      <c r="G8" s="646"/>
      <c r="H8" s="646"/>
    </row>
    <row r="9" spans="1:10" s="19" customFormat="1" ht="18" customHeight="1" x14ac:dyDescent="0.2">
      <c r="B9" s="859" t="s">
        <v>0</v>
      </c>
      <c r="C9" s="1030">
        <v>150.17357000000001</v>
      </c>
      <c r="D9" s="1030">
        <v>1198.1795900000002</v>
      </c>
      <c r="E9" s="1030">
        <v>340.17171999999999</v>
      </c>
      <c r="F9" s="1030">
        <v>110.898</v>
      </c>
      <c r="G9" s="1030">
        <v>624.64829000000009</v>
      </c>
      <c r="H9" s="1030">
        <v>503.43559999999997</v>
      </c>
    </row>
    <row r="10" spans="1:10" s="19" customFormat="1" ht="18" customHeight="1" x14ac:dyDescent="0.2">
      <c r="B10" s="858" t="s">
        <v>1</v>
      </c>
      <c r="C10" s="1031">
        <v>59.492669999999997</v>
      </c>
      <c r="D10" s="1031">
        <v>1008.7656500000001</v>
      </c>
      <c r="E10" s="1031">
        <v>241.76230999999999</v>
      </c>
      <c r="F10" s="1031">
        <v>122.61364999999999</v>
      </c>
      <c r="G10" s="1031">
        <v>747.41012000000001</v>
      </c>
      <c r="H10" s="1031">
        <v>617.57808000000011</v>
      </c>
    </row>
    <row r="11" spans="1:10" s="19" customFormat="1" ht="18" customHeight="1" x14ac:dyDescent="0.2">
      <c r="B11" s="859" t="s">
        <v>2</v>
      </c>
      <c r="C11" s="1030">
        <v>49.315190000000001</v>
      </c>
      <c r="D11" s="1030">
        <v>1216.7985100000001</v>
      </c>
      <c r="E11" s="1030">
        <v>267.50619</v>
      </c>
      <c r="F11" s="1030">
        <v>88.46047999999999</v>
      </c>
      <c r="G11" s="1030">
        <v>879.90364</v>
      </c>
      <c r="H11" s="1030">
        <v>768.83623</v>
      </c>
    </row>
    <row r="12" spans="1:10" s="19" customFormat="1" ht="18" customHeight="1" x14ac:dyDescent="0.2">
      <c r="B12" s="829">
        <v>2018</v>
      </c>
      <c r="C12" s="1031">
        <v>3770.0070800000003</v>
      </c>
      <c r="D12" s="1031">
        <v>12341.971939999999</v>
      </c>
      <c r="E12" s="1031">
        <v>4879.7671299999993</v>
      </c>
      <c r="F12" s="1031">
        <v>1658.63832</v>
      </c>
      <c r="G12" s="1031">
        <v>7424.5987799999994</v>
      </c>
      <c r="H12" s="1031">
        <v>6690.2456299999994</v>
      </c>
    </row>
    <row r="13" spans="1:10" s="19" customFormat="1" ht="18" customHeight="1" x14ac:dyDescent="0.2">
      <c r="B13" s="859" t="s">
        <v>0</v>
      </c>
      <c r="C13" s="1030">
        <v>67.458950000000016</v>
      </c>
      <c r="D13" s="1030">
        <v>734.26440000000002</v>
      </c>
      <c r="E13" s="1030">
        <v>278.60528999999997</v>
      </c>
      <c r="F13" s="1030">
        <v>37.799999999999997</v>
      </c>
      <c r="G13" s="1030">
        <v>510.3</v>
      </c>
      <c r="H13" s="1030">
        <v>476.52608999999995</v>
      </c>
    </row>
    <row r="14" spans="1:10" s="19" customFormat="1" ht="18" customHeight="1" x14ac:dyDescent="0.2">
      <c r="B14" s="858" t="s">
        <v>1</v>
      </c>
      <c r="C14" s="1031">
        <v>270.01691999999997</v>
      </c>
      <c r="D14" s="1031">
        <v>836.45171000000005</v>
      </c>
      <c r="E14" s="1031">
        <v>562.67954000000009</v>
      </c>
      <c r="F14" s="1031">
        <v>3.0649999999999999</v>
      </c>
      <c r="G14" s="1031">
        <v>535.47018999999989</v>
      </c>
      <c r="H14" s="1031">
        <v>569.29343999999992</v>
      </c>
    </row>
    <row r="15" spans="1:10" s="19" customFormat="1" ht="18" customHeight="1" x14ac:dyDescent="0.2">
      <c r="B15" s="859" t="s">
        <v>2</v>
      </c>
      <c r="C15" s="1030">
        <v>534.65726000000006</v>
      </c>
      <c r="D15" s="1030">
        <v>1094.944</v>
      </c>
      <c r="E15" s="1030">
        <v>455.86798999999996</v>
      </c>
      <c r="F15" s="1030">
        <v>28.8</v>
      </c>
      <c r="G15" s="1030">
        <v>421.48528999999996</v>
      </c>
      <c r="H15" s="1030">
        <v>602.31461000000002</v>
      </c>
    </row>
    <row r="16" spans="1:10" s="19" customFormat="1" ht="18" customHeight="1" x14ac:dyDescent="0.2">
      <c r="B16" s="858" t="s">
        <v>3</v>
      </c>
      <c r="C16" s="1031">
        <v>280.43660000000006</v>
      </c>
      <c r="D16" s="1031">
        <v>986.09362999999996</v>
      </c>
      <c r="E16" s="1031">
        <v>355.68278000000004</v>
      </c>
      <c r="F16" s="1031">
        <v>113.63</v>
      </c>
      <c r="G16" s="1031">
        <v>888.97529000000009</v>
      </c>
      <c r="H16" s="1031">
        <v>629.5578999999999</v>
      </c>
    </row>
    <row r="17" spans="2:8" s="19" customFormat="1" ht="18" customHeight="1" x14ac:dyDescent="0.2">
      <c r="B17" s="859" t="s">
        <v>4</v>
      </c>
      <c r="C17" s="1030">
        <v>361.00405000000006</v>
      </c>
      <c r="D17" s="1030">
        <v>987.125</v>
      </c>
      <c r="E17" s="1030">
        <v>635.79597999999999</v>
      </c>
      <c r="F17" s="1030">
        <v>214.14500000000001</v>
      </c>
      <c r="G17" s="1030">
        <v>1876.0207</v>
      </c>
      <c r="H17" s="1030">
        <v>614.27691000000004</v>
      </c>
    </row>
    <row r="18" spans="2:8" s="19" customFormat="1" ht="18" customHeight="1" x14ac:dyDescent="0.2">
      <c r="B18" s="858" t="s">
        <v>5</v>
      </c>
      <c r="C18" s="1031">
        <v>194.91346999999996</v>
      </c>
      <c r="D18" s="1031">
        <v>909.51102000000014</v>
      </c>
      <c r="E18" s="1031">
        <v>381.89042000000001</v>
      </c>
      <c r="F18" s="1031">
        <v>173.53879999999998</v>
      </c>
      <c r="G18" s="1031">
        <v>870.84505000000001</v>
      </c>
      <c r="H18" s="1031">
        <v>681.58862999999997</v>
      </c>
    </row>
    <row r="19" spans="2:8" s="19" customFormat="1" ht="18" customHeight="1" x14ac:dyDescent="0.2">
      <c r="B19" s="859" t="s">
        <v>60</v>
      </c>
      <c r="C19" s="1030">
        <v>308.04136999999997</v>
      </c>
      <c r="D19" s="1030">
        <v>1176.5928099999999</v>
      </c>
      <c r="E19" s="1030">
        <v>264.63873999999998</v>
      </c>
      <c r="F19" s="1030">
        <v>206.37260999999998</v>
      </c>
      <c r="G19" s="1030">
        <v>702.3</v>
      </c>
      <c r="H19" s="1030">
        <v>540.95531999999992</v>
      </c>
    </row>
    <row r="20" spans="2:8" s="19" customFormat="1" ht="18" customHeight="1" x14ac:dyDescent="0.2">
      <c r="B20" s="858" t="s">
        <v>61</v>
      </c>
      <c r="C20" s="1031">
        <v>438.09798999999998</v>
      </c>
      <c r="D20" s="1031">
        <v>1394.6199199999996</v>
      </c>
      <c r="E20" s="1031">
        <v>500.37332999999995</v>
      </c>
      <c r="F20" s="1031">
        <v>137.11559000000003</v>
      </c>
      <c r="G20" s="1031">
        <v>530.02505000000008</v>
      </c>
      <c r="H20" s="1031">
        <v>659.69431000000009</v>
      </c>
    </row>
    <row r="21" spans="2:8" s="19" customFormat="1" ht="18" customHeight="1" x14ac:dyDescent="0.2">
      <c r="B21" s="859" t="s">
        <v>62</v>
      </c>
      <c r="C21" s="1030">
        <v>420.13668999999999</v>
      </c>
      <c r="D21" s="1030">
        <v>1007.62639</v>
      </c>
      <c r="E21" s="1030">
        <v>195.70129999999997</v>
      </c>
      <c r="F21" s="1030">
        <v>85.391800000000003</v>
      </c>
      <c r="G21" s="1030">
        <v>250.74</v>
      </c>
      <c r="H21" s="1030">
        <v>459.10596000000004</v>
      </c>
    </row>
    <row r="22" spans="2:8" s="19" customFormat="1" ht="18" customHeight="1" x14ac:dyDescent="0.2">
      <c r="B22" s="858" t="s">
        <v>63</v>
      </c>
      <c r="C22" s="1031">
        <v>300.02108000000004</v>
      </c>
      <c r="D22" s="1031">
        <v>1097.46669</v>
      </c>
      <c r="E22" s="1031">
        <v>523.46559999999999</v>
      </c>
      <c r="F22" s="1031">
        <v>197.0496</v>
      </c>
      <c r="G22" s="1031">
        <v>387.19009999999997</v>
      </c>
      <c r="H22" s="1031">
        <v>617.4384399999999</v>
      </c>
    </row>
    <row r="23" spans="2:8" s="19" customFormat="1" ht="18" customHeight="1" x14ac:dyDescent="0.2">
      <c r="B23" s="859" t="s">
        <v>64</v>
      </c>
      <c r="C23" s="1030">
        <v>264.98441000000003</v>
      </c>
      <c r="D23" s="1030">
        <v>1057.6595400000001</v>
      </c>
      <c r="E23" s="1030">
        <v>186.92668</v>
      </c>
      <c r="F23" s="1030">
        <v>238.57911999999999</v>
      </c>
      <c r="G23" s="1030">
        <v>123.77860000000001</v>
      </c>
      <c r="H23" s="1030">
        <v>508.85948999999999</v>
      </c>
    </row>
    <row r="24" spans="2:8" s="19" customFormat="1" ht="18" customHeight="1" x14ac:dyDescent="0.2">
      <c r="B24" s="858" t="s">
        <v>65</v>
      </c>
      <c r="C24" s="1031">
        <v>330.23829000000001</v>
      </c>
      <c r="D24" s="1031">
        <v>1059.6168299999999</v>
      </c>
      <c r="E24" s="1031">
        <v>538.13947999999993</v>
      </c>
      <c r="F24" s="1031">
        <v>223.15079999999998</v>
      </c>
      <c r="G24" s="1031">
        <v>327.46851000000004</v>
      </c>
      <c r="H24" s="1031">
        <v>330.63452999999998</v>
      </c>
    </row>
    <row r="25" spans="2:8" s="19" customFormat="1" ht="18" customHeight="1" x14ac:dyDescent="0.2">
      <c r="B25" s="816">
        <v>2017</v>
      </c>
      <c r="C25" s="1030">
        <v>3827.7579099999998</v>
      </c>
      <c r="D25" s="1030">
        <v>13469.853850000001</v>
      </c>
      <c r="E25" s="1030">
        <v>4389.7176999999992</v>
      </c>
      <c r="F25" s="1030">
        <v>1239.9752899999999</v>
      </c>
      <c r="G25" s="1030">
        <v>8222.8695500000013</v>
      </c>
      <c r="H25" s="1030">
        <v>6735.2539599999991</v>
      </c>
    </row>
    <row r="26" spans="2:8" s="19" customFormat="1" ht="18" customHeight="1" x14ac:dyDescent="0.2">
      <c r="B26" s="858" t="s">
        <v>0</v>
      </c>
      <c r="C26" s="1031">
        <v>572.02413999999999</v>
      </c>
      <c r="D26" s="1031">
        <v>1047.3080500000001</v>
      </c>
      <c r="E26" s="1031">
        <v>319.71098999999998</v>
      </c>
      <c r="F26" s="1031">
        <v>141.48400000000001</v>
      </c>
      <c r="G26" s="1031">
        <v>399.52098999999998</v>
      </c>
      <c r="H26" s="1031">
        <v>522.93092000000001</v>
      </c>
    </row>
    <row r="27" spans="2:8" s="19" customFormat="1" ht="18" customHeight="1" x14ac:dyDescent="0.2">
      <c r="B27" s="859" t="s">
        <v>1</v>
      </c>
      <c r="C27" s="1030">
        <v>295.25233999999995</v>
      </c>
      <c r="D27" s="1030">
        <v>1162.2318799999998</v>
      </c>
      <c r="E27" s="1030">
        <v>332.92184999999995</v>
      </c>
      <c r="F27" s="1030">
        <v>38.881689999999992</v>
      </c>
      <c r="G27" s="1030">
        <v>563.94043000000011</v>
      </c>
      <c r="H27" s="1030">
        <v>534.77157999999997</v>
      </c>
    </row>
    <row r="28" spans="2:8" s="19" customFormat="1" ht="18" customHeight="1" x14ac:dyDescent="0.2">
      <c r="B28" s="858" t="s">
        <v>2</v>
      </c>
      <c r="C28" s="1031">
        <v>302.57057999999995</v>
      </c>
      <c r="D28" s="1031">
        <v>1189.1433</v>
      </c>
      <c r="E28" s="1031">
        <v>414.86203999999998</v>
      </c>
      <c r="F28" s="1031">
        <v>112.2012</v>
      </c>
      <c r="G28" s="1031">
        <v>554.41536999999994</v>
      </c>
      <c r="H28" s="1031">
        <v>648.07181000000003</v>
      </c>
    </row>
    <row r="29" spans="2:8" s="19" customFormat="1" ht="18" customHeight="1" x14ac:dyDescent="0.2">
      <c r="B29" s="859" t="s">
        <v>3</v>
      </c>
      <c r="C29" s="1030">
        <v>213.25235999999998</v>
      </c>
      <c r="D29" s="1030">
        <v>1298.18876</v>
      </c>
      <c r="E29" s="1030">
        <v>645.60308999999995</v>
      </c>
      <c r="F29" s="1030">
        <v>67.475999999999999</v>
      </c>
      <c r="G29" s="1030">
        <v>772.41932000000008</v>
      </c>
      <c r="H29" s="1030">
        <v>507.38229000000001</v>
      </c>
    </row>
    <row r="30" spans="2:8" s="19" customFormat="1" ht="18" customHeight="1" x14ac:dyDescent="0.2">
      <c r="B30" s="858" t="s">
        <v>4</v>
      </c>
      <c r="C30" s="1031">
        <v>327.56290000000001</v>
      </c>
      <c r="D30" s="1031">
        <v>1293.3532299999999</v>
      </c>
      <c r="E30" s="1031">
        <v>403.07135999999997</v>
      </c>
      <c r="F30" s="1031">
        <v>130.52099999999999</v>
      </c>
      <c r="G30" s="1031">
        <v>902.29531000000009</v>
      </c>
      <c r="H30" s="1031">
        <v>569.25228000000004</v>
      </c>
    </row>
    <row r="31" spans="2:8" s="19" customFormat="1" ht="18" customHeight="1" x14ac:dyDescent="0.2">
      <c r="B31" s="859" t="s">
        <v>5</v>
      </c>
      <c r="C31" s="1030">
        <v>307.63396999999998</v>
      </c>
      <c r="D31" s="1030">
        <v>1257.3032499999999</v>
      </c>
      <c r="E31" s="1030">
        <v>447.71052000000003</v>
      </c>
      <c r="F31" s="1030">
        <v>177.5068</v>
      </c>
      <c r="G31" s="1030">
        <v>639.94530000000009</v>
      </c>
      <c r="H31" s="1030">
        <v>608.58965000000001</v>
      </c>
    </row>
    <row r="32" spans="2:8" s="19" customFormat="1" ht="18" customHeight="1" x14ac:dyDescent="0.2">
      <c r="B32" s="858" t="s">
        <v>60</v>
      </c>
      <c r="C32" s="1031">
        <v>387.28043000000002</v>
      </c>
      <c r="D32" s="1031">
        <v>1133.22876</v>
      </c>
      <c r="E32" s="1031">
        <v>347.75408999999996</v>
      </c>
      <c r="F32" s="1031">
        <v>90.14</v>
      </c>
      <c r="G32" s="1031">
        <v>803.99520999999993</v>
      </c>
      <c r="H32" s="1031">
        <v>537.50277000000006</v>
      </c>
    </row>
    <row r="33" spans="2:8" s="19" customFormat="1" ht="18" customHeight="1" x14ac:dyDescent="0.2">
      <c r="B33" s="859" t="s">
        <v>61</v>
      </c>
      <c r="C33" s="1030">
        <v>406.13060000000002</v>
      </c>
      <c r="D33" s="1030">
        <v>1294.02071</v>
      </c>
      <c r="E33" s="1030">
        <v>340.35510999999997</v>
      </c>
      <c r="F33" s="1030">
        <v>242.18</v>
      </c>
      <c r="G33" s="1030">
        <v>885.69027000000006</v>
      </c>
      <c r="H33" s="1030">
        <v>450.55584999999996</v>
      </c>
    </row>
    <row r="34" spans="2:8" s="19" customFormat="1" ht="18" customHeight="1" x14ac:dyDescent="0.2">
      <c r="B34" s="858" t="s">
        <v>62</v>
      </c>
      <c r="C34" s="1031">
        <v>176.75742</v>
      </c>
      <c r="D34" s="1031">
        <v>1020.89255</v>
      </c>
      <c r="E34" s="1031">
        <v>353.29707999999999</v>
      </c>
      <c r="F34" s="1031">
        <v>75.600999999999999</v>
      </c>
      <c r="G34" s="1031">
        <v>432.68122</v>
      </c>
      <c r="H34" s="1031">
        <v>493.84959999999995</v>
      </c>
    </row>
    <row r="35" spans="2:8" s="19" customFormat="1" ht="18" customHeight="1" x14ac:dyDescent="0.2">
      <c r="B35" s="859" t="s">
        <v>63</v>
      </c>
      <c r="C35" s="1030">
        <v>285.61297999999999</v>
      </c>
      <c r="D35" s="1030">
        <v>846.54534999999998</v>
      </c>
      <c r="E35" s="1030">
        <v>247.55059999999997</v>
      </c>
      <c r="F35" s="1030">
        <v>37.799999999999997</v>
      </c>
      <c r="G35" s="1030">
        <v>647.85802999999999</v>
      </c>
      <c r="H35" s="1030">
        <v>732.34542999999996</v>
      </c>
    </row>
    <row r="36" spans="2:8" s="19" customFormat="1" ht="18" customHeight="1" x14ac:dyDescent="0.2">
      <c r="B36" s="858" t="s">
        <v>64</v>
      </c>
      <c r="C36" s="1031">
        <v>270.44079999999997</v>
      </c>
      <c r="D36" s="1031">
        <v>999.25421999999992</v>
      </c>
      <c r="E36" s="1031">
        <v>191.25185000000002</v>
      </c>
      <c r="F36" s="1031">
        <v>67.183600000000013</v>
      </c>
      <c r="G36" s="1031">
        <v>732.99531999999999</v>
      </c>
      <c r="H36" s="1031">
        <v>655.88040000000001</v>
      </c>
    </row>
    <row r="37" spans="2:8" s="19" customFormat="1" ht="18" customHeight="1" x14ac:dyDescent="0.2">
      <c r="B37" s="859" t="s">
        <v>65</v>
      </c>
      <c r="C37" s="1030">
        <v>283.23939000000001</v>
      </c>
      <c r="D37" s="1030">
        <v>928.38379000000009</v>
      </c>
      <c r="E37" s="1030">
        <v>345.62912</v>
      </c>
      <c r="F37" s="1030">
        <v>59</v>
      </c>
      <c r="G37" s="1030">
        <v>887.11278000000004</v>
      </c>
      <c r="H37" s="1030">
        <v>474.12137999999999</v>
      </c>
    </row>
    <row r="38" spans="2:8" s="19" customFormat="1" ht="18" customHeight="1" x14ac:dyDescent="0.2">
      <c r="B38" s="829">
        <v>2016</v>
      </c>
      <c r="C38" s="1031">
        <v>5738.0681399999994</v>
      </c>
      <c r="D38" s="1031">
        <v>12615.939159999998</v>
      </c>
      <c r="E38" s="1031">
        <v>4494.9293599999992</v>
      </c>
      <c r="F38" s="1031">
        <v>2188.3447000000001</v>
      </c>
      <c r="G38" s="1031">
        <v>12854.335619999998</v>
      </c>
      <c r="H38" s="1031">
        <v>4754.7253499999997</v>
      </c>
    </row>
    <row r="39" spans="2:8" s="19" customFormat="1" ht="18" customHeight="1" x14ac:dyDescent="0.2">
      <c r="B39" s="859" t="s">
        <v>0</v>
      </c>
      <c r="C39" s="1030">
        <v>306.28790000000004</v>
      </c>
      <c r="D39" s="1030">
        <v>780.52479000000005</v>
      </c>
      <c r="E39" s="1030">
        <v>306.28790000000004</v>
      </c>
      <c r="F39" s="1030">
        <v>124.708</v>
      </c>
      <c r="G39" s="1030">
        <v>1172.35025</v>
      </c>
      <c r="H39" s="1030">
        <v>286.91515000000004</v>
      </c>
    </row>
    <row r="40" spans="2:8" s="19" customFormat="1" ht="18" customHeight="1" x14ac:dyDescent="0.2">
      <c r="B40" s="858" t="s">
        <v>1</v>
      </c>
      <c r="C40" s="1031">
        <v>288.98820000000001</v>
      </c>
      <c r="D40" s="1031">
        <v>938.90506999999991</v>
      </c>
      <c r="E40" s="1031">
        <v>216.92412999999999</v>
      </c>
      <c r="F40" s="1031">
        <v>252.1645</v>
      </c>
      <c r="G40" s="1031">
        <v>1131.7504299999998</v>
      </c>
      <c r="H40" s="1031">
        <v>378.58003000000002</v>
      </c>
    </row>
    <row r="41" spans="2:8" s="19" customFormat="1" ht="18" customHeight="1" x14ac:dyDescent="0.2">
      <c r="B41" s="859" t="s">
        <v>2</v>
      </c>
      <c r="C41" s="1030">
        <v>267.19152999999994</v>
      </c>
      <c r="D41" s="1030">
        <v>919.20780000000002</v>
      </c>
      <c r="E41" s="1030">
        <v>388.46785</v>
      </c>
      <c r="F41" s="1030">
        <v>299.89999999999998</v>
      </c>
      <c r="G41" s="1030">
        <v>1210.27557</v>
      </c>
      <c r="H41" s="1030">
        <v>405.91430999999994</v>
      </c>
    </row>
    <row r="42" spans="2:8" s="19" customFormat="1" ht="18" customHeight="1" x14ac:dyDescent="0.2">
      <c r="B42" s="858" t="s">
        <v>3</v>
      </c>
      <c r="C42" s="1031">
        <v>382.07150000000001</v>
      </c>
      <c r="D42" s="1031">
        <v>914.87558999999999</v>
      </c>
      <c r="E42" s="1031">
        <v>273.47809999999998</v>
      </c>
      <c r="F42" s="1031">
        <v>203.697</v>
      </c>
      <c r="G42" s="1031">
        <v>1170.5003300000001</v>
      </c>
      <c r="H42" s="1031">
        <v>428.86360999999999</v>
      </c>
    </row>
    <row r="43" spans="2:8" s="19" customFormat="1" ht="18" customHeight="1" x14ac:dyDescent="0.2">
      <c r="B43" s="859" t="s">
        <v>4</v>
      </c>
      <c r="C43" s="1030">
        <v>352.79413</v>
      </c>
      <c r="D43" s="1030">
        <v>908.36874</v>
      </c>
      <c r="E43" s="1030">
        <v>364.56166000000002</v>
      </c>
      <c r="F43" s="1030">
        <v>299.89999999999998</v>
      </c>
      <c r="G43" s="1030">
        <v>1139.77044</v>
      </c>
      <c r="H43" s="1030">
        <v>414.79103999999995</v>
      </c>
    </row>
    <row r="44" spans="2:8" s="19" customFormat="1" ht="18" customHeight="1" x14ac:dyDescent="0.2">
      <c r="B44" s="858" t="s">
        <v>5</v>
      </c>
      <c r="C44" s="1031">
        <v>418.17452000000003</v>
      </c>
      <c r="D44" s="1031">
        <v>797.38735999999994</v>
      </c>
      <c r="E44" s="1031">
        <v>303.52231999999998</v>
      </c>
      <c r="F44" s="1031">
        <v>243.78720000000001</v>
      </c>
      <c r="G44" s="1031">
        <v>1129.85277</v>
      </c>
      <c r="H44" s="1031">
        <v>371.02431000000001</v>
      </c>
    </row>
    <row r="45" spans="2:8" s="19" customFormat="1" ht="18" customHeight="1" x14ac:dyDescent="0.2">
      <c r="B45" s="859" t="s">
        <v>60</v>
      </c>
      <c r="C45" s="1030">
        <v>112.59481</v>
      </c>
      <c r="D45" s="1030">
        <v>1333.7750600000002</v>
      </c>
      <c r="E45" s="1030">
        <v>373.96450000000004</v>
      </c>
      <c r="F45" s="1030">
        <v>191.53100000000001</v>
      </c>
      <c r="G45" s="1030">
        <v>1006.4783100000001</v>
      </c>
      <c r="H45" s="1030">
        <v>372.69632999999999</v>
      </c>
    </row>
    <row r="46" spans="2:8" s="19" customFormat="1" ht="18" customHeight="1" x14ac:dyDescent="0.2">
      <c r="B46" s="858" t="s">
        <v>61</v>
      </c>
      <c r="C46" s="1031">
        <v>2346.3355999999999</v>
      </c>
      <c r="D46" s="1031">
        <v>1349.3644199999999</v>
      </c>
      <c r="E46" s="1031">
        <v>363.99458999999996</v>
      </c>
      <c r="F46" s="1031">
        <v>169.9</v>
      </c>
      <c r="G46" s="1031">
        <v>1659.6003899999998</v>
      </c>
      <c r="H46" s="1031">
        <v>303.02443999999997</v>
      </c>
    </row>
    <row r="47" spans="2:8" s="19" customFormat="1" ht="18" customHeight="1" x14ac:dyDescent="0.2">
      <c r="B47" s="859" t="s">
        <v>62</v>
      </c>
      <c r="C47" s="1030">
        <v>376.63547000000005</v>
      </c>
      <c r="D47" s="1030">
        <v>1136.3636999999999</v>
      </c>
      <c r="E47" s="1030">
        <v>351.68471999999997</v>
      </c>
      <c r="F47" s="1030">
        <v>121.212</v>
      </c>
      <c r="G47" s="1030">
        <v>1035.70046</v>
      </c>
      <c r="H47" s="1030">
        <v>401.91120999999998</v>
      </c>
    </row>
    <row r="48" spans="2:8" s="19" customFormat="1" ht="18" customHeight="1" x14ac:dyDescent="0.2">
      <c r="B48" s="858" t="s">
        <v>63</v>
      </c>
      <c r="C48" s="1031">
        <v>183.48136</v>
      </c>
      <c r="D48" s="1031">
        <v>1192.16104</v>
      </c>
      <c r="E48" s="1031">
        <v>655.02308999999991</v>
      </c>
      <c r="F48" s="1031">
        <v>71.02</v>
      </c>
      <c r="G48" s="1031">
        <v>1008.02026</v>
      </c>
      <c r="H48" s="1031">
        <v>414.31700000000001</v>
      </c>
    </row>
    <row r="49" spans="2:8" s="19" customFormat="1" ht="18" customHeight="1" x14ac:dyDescent="0.2">
      <c r="B49" s="859" t="s">
        <v>64</v>
      </c>
      <c r="C49" s="1030">
        <v>131.48898</v>
      </c>
      <c r="D49" s="1030">
        <v>1297.6975400000001</v>
      </c>
      <c r="E49" s="1030">
        <v>577.30951000000005</v>
      </c>
      <c r="F49" s="1030">
        <v>69.040999999999997</v>
      </c>
      <c r="G49" s="1030">
        <v>790.51542000000006</v>
      </c>
      <c r="H49" s="1030">
        <v>453.75700000000001</v>
      </c>
    </row>
    <row r="50" spans="2:8" s="19" customFormat="1" ht="18" customHeight="1" x14ac:dyDescent="0.2">
      <c r="B50" s="858" t="s">
        <v>65</v>
      </c>
      <c r="C50" s="1031">
        <v>572.02413999999999</v>
      </c>
      <c r="D50" s="1031">
        <v>1047.3080500000001</v>
      </c>
      <c r="E50" s="1031">
        <v>319.71098999999998</v>
      </c>
      <c r="F50" s="1031">
        <v>141.48400000000001</v>
      </c>
      <c r="G50" s="1031">
        <v>399.52098999999998</v>
      </c>
      <c r="H50" s="1031">
        <v>522.93092000000001</v>
      </c>
    </row>
    <row r="51" spans="2:8" s="19" customFormat="1" ht="18" customHeight="1" x14ac:dyDescent="0.2">
      <c r="B51" s="816">
        <v>2015</v>
      </c>
      <c r="C51" s="1030">
        <v>3814.9422530000002</v>
      </c>
      <c r="D51" s="1030">
        <v>9349.0343030000004</v>
      </c>
      <c r="E51" s="1030">
        <v>2584.349498</v>
      </c>
      <c r="F51" s="1030">
        <v>1299.0837400000003</v>
      </c>
      <c r="G51" s="1030">
        <v>8858.6872199999998</v>
      </c>
      <c r="H51" s="1030">
        <v>4111.5391289999998</v>
      </c>
    </row>
    <row r="52" spans="2:8" s="19" customFormat="1" ht="18" customHeight="1" x14ac:dyDescent="0.2">
      <c r="B52" s="858" t="s">
        <v>0</v>
      </c>
      <c r="C52" s="1031">
        <v>235.75731999999999</v>
      </c>
      <c r="D52" s="1031">
        <v>743.33553300000005</v>
      </c>
      <c r="E52" s="1031">
        <v>306.96072200000003</v>
      </c>
      <c r="F52" s="1031">
        <v>19.5</v>
      </c>
      <c r="G52" s="1031">
        <v>229.8</v>
      </c>
      <c r="H52" s="1031">
        <v>301.46353199999999</v>
      </c>
    </row>
    <row r="53" spans="2:8" s="19" customFormat="1" ht="18" customHeight="1" x14ac:dyDescent="0.2">
      <c r="B53" s="859" t="s">
        <v>1</v>
      </c>
      <c r="C53" s="1030">
        <v>440.687138</v>
      </c>
      <c r="D53" s="1030">
        <v>744.90585400000009</v>
      </c>
      <c r="E53" s="1030">
        <v>335.64890600000001</v>
      </c>
      <c r="F53" s="1030">
        <v>14.4</v>
      </c>
      <c r="G53" s="1030">
        <v>490.6</v>
      </c>
      <c r="H53" s="1030">
        <v>337.31742300000002</v>
      </c>
    </row>
    <row r="54" spans="2:8" s="19" customFormat="1" ht="18" customHeight="1" x14ac:dyDescent="0.2">
      <c r="B54" s="858" t="s">
        <v>2</v>
      </c>
      <c r="C54" s="1031">
        <v>204.672211</v>
      </c>
      <c r="D54" s="1031">
        <v>822.51157599999999</v>
      </c>
      <c r="E54" s="1031">
        <v>278.09457199999997</v>
      </c>
      <c r="F54" s="1031">
        <v>74.800200000000004</v>
      </c>
      <c r="G54" s="1031">
        <v>801.7</v>
      </c>
      <c r="H54" s="1031">
        <v>401.626485</v>
      </c>
    </row>
    <row r="55" spans="2:8" s="19" customFormat="1" ht="18" customHeight="1" x14ac:dyDescent="0.2">
      <c r="B55" s="859" t="s">
        <v>3</v>
      </c>
      <c r="C55" s="1030">
        <v>257.80814600000002</v>
      </c>
      <c r="D55" s="1030">
        <v>767.66441599999996</v>
      </c>
      <c r="E55" s="1030">
        <v>279.43780200000003</v>
      </c>
      <c r="F55" s="1030">
        <v>1.6837200000000001</v>
      </c>
      <c r="G55" s="1030">
        <v>1145.76</v>
      </c>
      <c r="H55" s="1030">
        <v>305.57035300000001</v>
      </c>
    </row>
    <row r="56" spans="2:8" s="19" customFormat="1" ht="18" customHeight="1" x14ac:dyDescent="0.2">
      <c r="B56" s="858" t="s">
        <v>4</v>
      </c>
      <c r="C56" s="1031">
        <v>94.661540000000002</v>
      </c>
      <c r="D56" s="1031">
        <v>773.95200799999998</v>
      </c>
      <c r="E56" s="1031">
        <v>94.087631999999999</v>
      </c>
      <c r="F56" s="1031">
        <v>56.9</v>
      </c>
      <c r="G56" s="1031">
        <v>1103.3</v>
      </c>
      <c r="H56" s="1031">
        <v>288.74338699999998</v>
      </c>
    </row>
    <row r="57" spans="2:8" s="19" customFormat="1" ht="18" customHeight="1" x14ac:dyDescent="0.2">
      <c r="B57" s="859" t="s">
        <v>5</v>
      </c>
      <c r="C57" s="1030">
        <v>244.34161799999998</v>
      </c>
      <c r="D57" s="1030">
        <v>734.99059599999998</v>
      </c>
      <c r="E57" s="1030">
        <v>206.15651399999999</v>
      </c>
      <c r="F57" s="1030">
        <v>147.80000000000001</v>
      </c>
      <c r="G57" s="1030">
        <v>836.09</v>
      </c>
      <c r="H57" s="1030">
        <v>359.24022900000006</v>
      </c>
    </row>
    <row r="58" spans="2:8" s="19" customFormat="1" ht="18" customHeight="1" x14ac:dyDescent="0.2">
      <c r="B58" s="858" t="s">
        <v>60</v>
      </c>
      <c r="C58" s="1031">
        <v>442.79738000000003</v>
      </c>
      <c r="D58" s="1031">
        <v>937.29939000000002</v>
      </c>
      <c r="E58" s="1031">
        <v>169.92474999999999</v>
      </c>
      <c r="F58" s="1031">
        <v>217.53618</v>
      </c>
      <c r="G58" s="1031">
        <v>1440.9356</v>
      </c>
      <c r="H58" s="1031">
        <v>345.72934999999995</v>
      </c>
    </row>
    <row r="59" spans="2:8" s="19" customFormat="1" ht="18" customHeight="1" x14ac:dyDescent="0.2">
      <c r="B59" s="859" t="s">
        <v>61</v>
      </c>
      <c r="C59" s="1030">
        <v>325.41987999999998</v>
      </c>
      <c r="D59" s="1030">
        <v>814.46286999999995</v>
      </c>
      <c r="E59" s="1030">
        <v>152.57035000000002</v>
      </c>
      <c r="F59" s="1030">
        <v>296.87884000000003</v>
      </c>
      <c r="G59" s="1030">
        <v>696.3</v>
      </c>
      <c r="H59" s="1030">
        <v>310.95293000000004</v>
      </c>
    </row>
    <row r="60" spans="2:8" s="19" customFormat="1" ht="18" customHeight="1" x14ac:dyDescent="0.2">
      <c r="B60" s="858" t="s">
        <v>62</v>
      </c>
      <c r="C60" s="1031">
        <v>288.17834999999997</v>
      </c>
      <c r="D60" s="1031">
        <v>743.18641000000002</v>
      </c>
      <c r="E60" s="1031">
        <v>112.81477</v>
      </c>
      <c r="F60" s="1031">
        <v>37.5</v>
      </c>
      <c r="G60" s="1031">
        <v>448.69966999999997</v>
      </c>
      <c r="H60" s="1031">
        <v>289.33115999999995</v>
      </c>
    </row>
    <row r="61" spans="2:8" s="19" customFormat="1" ht="18" customHeight="1" x14ac:dyDescent="0.2">
      <c r="B61" s="859" t="s">
        <v>63</v>
      </c>
      <c r="C61" s="1030">
        <v>387.68139999999994</v>
      </c>
      <c r="D61" s="1030">
        <v>756.41395</v>
      </c>
      <c r="E61" s="1030">
        <v>322.89807000000002</v>
      </c>
      <c r="F61" s="1030">
        <v>62.892000000000003</v>
      </c>
      <c r="G61" s="1030">
        <v>579.80048999999997</v>
      </c>
      <c r="H61" s="1030">
        <v>434.64415000000002</v>
      </c>
    </row>
    <row r="62" spans="2:8" s="19" customFormat="1" ht="18" customHeight="1" x14ac:dyDescent="0.2">
      <c r="B62" s="858" t="s">
        <v>64</v>
      </c>
      <c r="C62" s="1031">
        <v>462.50223999999997</v>
      </c>
      <c r="D62" s="1031">
        <v>796.20230000000004</v>
      </c>
      <c r="E62" s="1031">
        <v>167.00763000000001</v>
      </c>
      <c r="F62" s="1031">
        <v>165.392</v>
      </c>
      <c r="G62" s="1031">
        <v>631.10120999999992</v>
      </c>
      <c r="H62" s="1031">
        <v>321.56803000000002</v>
      </c>
    </row>
    <row r="63" spans="2:8" s="19" customFormat="1" ht="18" customHeight="1" x14ac:dyDescent="0.2">
      <c r="B63" s="859" t="s">
        <v>65</v>
      </c>
      <c r="C63" s="1030">
        <v>430.43503000000004</v>
      </c>
      <c r="D63" s="1030">
        <v>714.10940000000005</v>
      </c>
      <c r="E63" s="1030">
        <v>158.74778000000001</v>
      </c>
      <c r="F63" s="1030">
        <v>203.80079999999998</v>
      </c>
      <c r="G63" s="1030">
        <v>454.60025000000002</v>
      </c>
      <c r="H63" s="1030">
        <v>415.35209999999995</v>
      </c>
    </row>
    <row r="64" spans="2:8" s="19" customFormat="1" ht="18" customHeight="1" x14ac:dyDescent="0.2">
      <c r="B64" s="829">
        <v>2014</v>
      </c>
      <c r="C64" s="1031">
        <v>2901.8147490000001</v>
      </c>
      <c r="D64" s="1031">
        <v>7508.1547439999995</v>
      </c>
      <c r="E64" s="1031">
        <v>7148.40013</v>
      </c>
      <c r="F64" s="1031">
        <v>228.823599</v>
      </c>
      <c r="G64" s="1031">
        <v>6118.0474800000002</v>
      </c>
      <c r="H64" s="1031">
        <v>4161.8751550000006</v>
      </c>
    </row>
    <row r="65" spans="2:8" s="19" customFormat="1" ht="18" customHeight="1" x14ac:dyDescent="0.2">
      <c r="B65" s="859" t="s">
        <v>0</v>
      </c>
      <c r="C65" s="1030">
        <v>185.53591900000001</v>
      </c>
      <c r="D65" s="1030">
        <v>569.58683200000007</v>
      </c>
      <c r="E65" s="1030">
        <v>750.59101600000008</v>
      </c>
      <c r="F65" s="1030">
        <v>1.014</v>
      </c>
      <c r="G65" s="1030">
        <v>105.82</v>
      </c>
      <c r="H65" s="1030">
        <v>293.53075100000001</v>
      </c>
    </row>
    <row r="66" spans="2:8" s="19" customFormat="1" ht="18" customHeight="1" x14ac:dyDescent="0.2">
      <c r="B66" s="858" t="s">
        <v>1</v>
      </c>
      <c r="C66" s="1031">
        <v>203.11840700000002</v>
      </c>
      <c r="D66" s="1031">
        <v>573.55171200000007</v>
      </c>
      <c r="E66" s="1031">
        <v>753.32412199999999</v>
      </c>
      <c r="F66" s="1031">
        <v>0.78549999999999998</v>
      </c>
      <c r="G66" s="1031">
        <v>487.2</v>
      </c>
      <c r="H66" s="1031">
        <v>303.23557400000004</v>
      </c>
    </row>
    <row r="67" spans="2:8" s="19" customFormat="1" ht="18" customHeight="1" x14ac:dyDescent="0.2">
      <c r="B67" s="859" t="s">
        <v>2</v>
      </c>
      <c r="C67" s="1030">
        <v>247.039287</v>
      </c>
      <c r="D67" s="1030">
        <v>539.35987</v>
      </c>
      <c r="E67" s="1030">
        <v>947.87947199999996</v>
      </c>
      <c r="F67" s="1030">
        <v>28.36712</v>
      </c>
      <c r="G67" s="1030">
        <v>684.80013999999994</v>
      </c>
      <c r="H67" s="1030">
        <v>329.31061199999999</v>
      </c>
    </row>
    <row r="68" spans="2:8" s="19" customFormat="1" ht="18" customHeight="1" x14ac:dyDescent="0.2">
      <c r="B68" s="858" t="s">
        <v>3</v>
      </c>
      <c r="C68" s="1031">
        <v>121.861023</v>
      </c>
      <c r="D68" s="1031">
        <v>674.77541899999994</v>
      </c>
      <c r="E68" s="1031">
        <v>1011.7953279999999</v>
      </c>
      <c r="F68" s="1031">
        <v>0.12</v>
      </c>
      <c r="G68" s="1031">
        <v>960.23</v>
      </c>
      <c r="H68" s="1031">
        <v>363.49938299999997</v>
      </c>
    </row>
    <row r="69" spans="2:8" s="19" customFormat="1" ht="18" customHeight="1" x14ac:dyDescent="0.2">
      <c r="B69" s="859" t="s">
        <v>4</v>
      </c>
      <c r="C69" s="1030">
        <v>274.51927599999999</v>
      </c>
      <c r="D69" s="1030">
        <v>606.497255</v>
      </c>
      <c r="E69" s="1030">
        <v>596.68865200000005</v>
      </c>
      <c r="F69" s="1030">
        <v>39.591999999999999</v>
      </c>
      <c r="G69" s="1030">
        <v>816.10733999999991</v>
      </c>
      <c r="H69" s="1030">
        <v>365.26107300000001</v>
      </c>
    </row>
    <row r="70" spans="2:8" s="19" customFormat="1" ht="18" customHeight="1" x14ac:dyDescent="0.2">
      <c r="B70" s="858" t="s">
        <v>5</v>
      </c>
      <c r="C70" s="1031">
        <v>432.91512699999998</v>
      </c>
      <c r="D70" s="1031">
        <v>602.9781999999999</v>
      </c>
      <c r="E70" s="1031">
        <v>414.40970199999998</v>
      </c>
      <c r="F70" s="1031">
        <v>0.22600000000000001</v>
      </c>
      <c r="G70" s="1031">
        <v>754.4</v>
      </c>
      <c r="H70" s="1031">
        <v>344.65789800000005</v>
      </c>
    </row>
    <row r="71" spans="2:8" s="19" customFormat="1" ht="18" customHeight="1" x14ac:dyDescent="0.2">
      <c r="B71" s="859" t="s">
        <v>60</v>
      </c>
      <c r="C71" s="1030">
        <v>361.98734000000002</v>
      </c>
      <c r="D71" s="1030">
        <v>769.88552599999991</v>
      </c>
      <c r="E71" s="1030">
        <v>400.12532199999998</v>
      </c>
      <c r="F71" s="1030">
        <v>14.606</v>
      </c>
      <c r="G71" s="1030">
        <v>708.75</v>
      </c>
      <c r="H71" s="1030">
        <v>383.87253000000004</v>
      </c>
    </row>
    <row r="72" spans="2:8" s="19" customFormat="1" ht="18" customHeight="1" x14ac:dyDescent="0.2">
      <c r="B72" s="858" t="s">
        <v>61</v>
      </c>
      <c r="C72" s="1031">
        <v>245.08383699999999</v>
      </c>
      <c r="D72" s="1031">
        <v>699.79513199999997</v>
      </c>
      <c r="E72" s="1031">
        <v>442.24978800000002</v>
      </c>
      <c r="F72" s="1031">
        <v>90.195999999999998</v>
      </c>
      <c r="G72" s="1031">
        <v>541.20000000000005</v>
      </c>
      <c r="H72" s="1031">
        <v>365.203487</v>
      </c>
    </row>
    <row r="73" spans="2:8" s="19" customFormat="1" ht="18" customHeight="1" x14ac:dyDescent="0.2">
      <c r="B73" s="859" t="s">
        <v>62</v>
      </c>
      <c r="C73" s="1030">
        <v>66.54374</v>
      </c>
      <c r="D73" s="1030">
        <v>670.24657999999999</v>
      </c>
      <c r="E73" s="1030">
        <v>445.29079200000001</v>
      </c>
      <c r="F73" s="1030">
        <v>14.895000000000001</v>
      </c>
      <c r="G73" s="1030">
        <v>437.59999999999997</v>
      </c>
      <c r="H73" s="1030">
        <v>380.26328999999998</v>
      </c>
    </row>
    <row r="74" spans="2:8" s="19" customFormat="1" ht="18" customHeight="1" x14ac:dyDescent="0.2">
      <c r="B74" s="858" t="s">
        <v>63</v>
      </c>
      <c r="C74" s="1031">
        <v>253.05488599999998</v>
      </c>
      <c r="D74" s="1031">
        <v>655.76627399999995</v>
      </c>
      <c r="E74" s="1031">
        <v>353.40186300000005</v>
      </c>
      <c r="F74" s="1031">
        <v>14.592000000000001</v>
      </c>
      <c r="G74" s="1031">
        <v>300.14</v>
      </c>
      <c r="H74" s="1031">
        <v>393.12713199999996</v>
      </c>
    </row>
    <row r="75" spans="2:8" s="19" customFormat="1" ht="18" customHeight="1" x14ac:dyDescent="0.2">
      <c r="B75" s="859" t="s">
        <v>64</v>
      </c>
      <c r="C75" s="1030">
        <v>247.66900200000001</v>
      </c>
      <c r="D75" s="1030">
        <v>534.9580820000001</v>
      </c>
      <c r="E75" s="1030">
        <v>456.74909700000001</v>
      </c>
      <c r="F75" s="1030">
        <v>1</v>
      </c>
      <c r="G75" s="1030">
        <v>170.5</v>
      </c>
      <c r="H75" s="1030">
        <v>297.25170200000002</v>
      </c>
    </row>
    <row r="76" spans="2:8" s="19" customFormat="1" ht="18" customHeight="1" x14ac:dyDescent="0.2">
      <c r="B76" s="858" t="s">
        <v>65</v>
      </c>
      <c r="C76" s="1031">
        <v>262.48690499999998</v>
      </c>
      <c r="D76" s="1031">
        <v>610.75386199999991</v>
      </c>
      <c r="E76" s="1031">
        <v>575.89497600000004</v>
      </c>
      <c r="F76" s="1031">
        <v>23.429978999999999</v>
      </c>
      <c r="G76" s="1031">
        <v>151.30000000000001</v>
      </c>
      <c r="H76" s="1031">
        <v>342.66172299999999</v>
      </c>
    </row>
    <row r="77" spans="2:8" s="19" customFormat="1" ht="18" customHeight="1" x14ac:dyDescent="0.2">
      <c r="B77" s="816">
        <v>2013</v>
      </c>
      <c r="C77" s="1030">
        <v>2741.4403309999998</v>
      </c>
      <c r="D77" s="1030">
        <v>22868.089266999992</v>
      </c>
      <c r="E77" s="1030">
        <v>9599.7654870000006</v>
      </c>
      <c r="F77" s="1030">
        <v>126.03411900000002</v>
      </c>
      <c r="G77" s="1030">
        <v>5788.8831099999998</v>
      </c>
      <c r="H77" s="1030">
        <v>5379.8417879999988</v>
      </c>
    </row>
    <row r="78" spans="2:8" s="19" customFormat="1" ht="18" customHeight="1" x14ac:dyDescent="0.2">
      <c r="B78" s="858" t="s">
        <v>0</v>
      </c>
      <c r="C78" s="1031">
        <v>200.78575200000003</v>
      </c>
      <c r="D78" s="1031">
        <v>428.34040199999998</v>
      </c>
      <c r="E78" s="1031">
        <v>683.71778600000005</v>
      </c>
      <c r="F78" s="1031">
        <v>0</v>
      </c>
      <c r="G78" s="1031">
        <v>317.30063000000001</v>
      </c>
      <c r="H78" s="1031">
        <v>410.62001299999997</v>
      </c>
    </row>
    <row r="79" spans="2:8" s="19" customFormat="1" ht="18" customHeight="1" x14ac:dyDescent="0.2">
      <c r="B79" s="859" t="s">
        <v>1</v>
      </c>
      <c r="C79" s="1030">
        <v>245.53384700000001</v>
      </c>
      <c r="D79" s="1030">
        <v>500.21704199999999</v>
      </c>
      <c r="E79" s="1030">
        <v>732.57760599999995</v>
      </c>
      <c r="F79" s="1030">
        <v>1.56915</v>
      </c>
      <c r="G79" s="1030">
        <v>314.82099999999997</v>
      </c>
      <c r="H79" s="1030">
        <v>389.31399100000004</v>
      </c>
    </row>
    <row r="80" spans="2:8" s="19" customFormat="1" ht="18" customHeight="1" x14ac:dyDescent="0.2">
      <c r="B80" s="858" t="s">
        <v>2</v>
      </c>
      <c r="C80" s="1031">
        <v>246.29265700000002</v>
      </c>
      <c r="D80" s="1031">
        <v>17122.474522999997</v>
      </c>
      <c r="E80" s="1031">
        <v>712.81956300000002</v>
      </c>
      <c r="F80" s="1031">
        <v>30.444000000000003</v>
      </c>
      <c r="G80" s="1031">
        <v>276.7</v>
      </c>
      <c r="H80" s="1031">
        <v>540.39842599999997</v>
      </c>
    </row>
    <row r="81" spans="2:8" s="19" customFormat="1" ht="18" customHeight="1" x14ac:dyDescent="0.2">
      <c r="B81" s="859" t="s">
        <v>3</v>
      </c>
      <c r="C81" s="1030">
        <v>201.87302300000002</v>
      </c>
      <c r="D81" s="1030">
        <v>393.97360399999997</v>
      </c>
      <c r="E81" s="1030">
        <v>810.68123200000002</v>
      </c>
      <c r="F81" s="1030">
        <v>2.7654999999999998</v>
      </c>
      <c r="G81" s="1030">
        <v>337.2</v>
      </c>
      <c r="H81" s="1030">
        <v>270.93212199999994</v>
      </c>
    </row>
    <row r="82" spans="2:8" s="19" customFormat="1" ht="18" customHeight="1" x14ac:dyDescent="0.2">
      <c r="B82" s="858" t="s">
        <v>4</v>
      </c>
      <c r="C82" s="1031">
        <v>410.63975300000004</v>
      </c>
      <c r="D82" s="1031">
        <v>674.15450399999997</v>
      </c>
      <c r="E82" s="1031">
        <v>947.40525600000001</v>
      </c>
      <c r="F82" s="1031">
        <v>14.596989000000001</v>
      </c>
      <c r="G82" s="1031">
        <v>399.72</v>
      </c>
      <c r="H82" s="1031">
        <v>340.167824</v>
      </c>
    </row>
    <row r="83" spans="2:8" s="19" customFormat="1" ht="18" customHeight="1" x14ac:dyDescent="0.2">
      <c r="B83" s="859" t="s">
        <v>5</v>
      </c>
      <c r="C83" s="1030">
        <v>256.74094400000001</v>
      </c>
      <c r="D83" s="1030">
        <v>546.70623000000001</v>
      </c>
      <c r="E83" s="1030">
        <v>808.09567200000004</v>
      </c>
      <c r="F83" s="1030">
        <v>1.512</v>
      </c>
      <c r="G83" s="1030">
        <v>292.59999999999997</v>
      </c>
      <c r="H83" s="1030">
        <v>214.675679</v>
      </c>
    </row>
    <row r="84" spans="2:8" s="19" customFormat="1" ht="18" customHeight="1" x14ac:dyDescent="0.2">
      <c r="B84" s="858" t="s">
        <v>60</v>
      </c>
      <c r="C84" s="1031">
        <v>314.84731199999999</v>
      </c>
      <c r="D84" s="1031">
        <v>487.33755699999995</v>
      </c>
      <c r="E84" s="1031">
        <v>676.07073300000002</v>
      </c>
      <c r="F84" s="1031">
        <v>16.694500000000001</v>
      </c>
      <c r="G84" s="1031">
        <v>516.72</v>
      </c>
      <c r="H84" s="1031">
        <v>343.93773399999998</v>
      </c>
    </row>
    <row r="85" spans="2:8" s="19" customFormat="1" ht="18" customHeight="1" x14ac:dyDescent="0.2">
      <c r="B85" s="859" t="s">
        <v>61</v>
      </c>
      <c r="C85" s="1030">
        <v>237.85858999999999</v>
      </c>
      <c r="D85" s="1030">
        <v>653.41214000000002</v>
      </c>
      <c r="E85" s="1030">
        <v>856.79632200000015</v>
      </c>
      <c r="F85" s="1030">
        <v>0</v>
      </c>
      <c r="G85" s="1030">
        <v>1154.585</v>
      </c>
      <c r="H85" s="1030">
        <v>334.09341499999999</v>
      </c>
    </row>
    <row r="86" spans="2:8" s="19" customFormat="1" ht="18" customHeight="1" x14ac:dyDescent="0.2">
      <c r="B86" s="858" t="s">
        <v>62</v>
      </c>
      <c r="C86" s="1031">
        <v>138.362044</v>
      </c>
      <c r="D86" s="1031">
        <v>550.66035799999997</v>
      </c>
      <c r="E86" s="1031">
        <v>882.62440900000001</v>
      </c>
      <c r="F86" s="1031">
        <v>0</v>
      </c>
      <c r="G86" s="1031">
        <v>941.09647999999993</v>
      </c>
      <c r="H86" s="1031">
        <v>498.71088299999997</v>
      </c>
    </row>
    <row r="87" spans="2:8" s="19" customFormat="1" ht="18" customHeight="1" x14ac:dyDescent="0.2">
      <c r="B87" s="859" t="s">
        <v>63</v>
      </c>
      <c r="C87" s="1030">
        <v>364.10484200000002</v>
      </c>
      <c r="D87" s="1030">
        <v>580.68035499999996</v>
      </c>
      <c r="E87" s="1030">
        <v>820.85642000000007</v>
      </c>
      <c r="F87" s="1030">
        <v>39.767499999999998</v>
      </c>
      <c r="G87" s="1030">
        <v>986.78</v>
      </c>
      <c r="H87" s="1030">
        <v>973.18001699999991</v>
      </c>
    </row>
    <row r="88" spans="2:8" s="19" customFormat="1" ht="18" customHeight="1" x14ac:dyDescent="0.2">
      <c r="B88" s="858" t="s">
        <v>64</v>
      </c>
      <c r="C88" s="1031">
        <v>102.72424599999999</v>
      </c>
      <c r="D88" s="1031">
        <v>494.60247399999997</v>
      </c>
      <c r="E88" s="1031">
        <v>927.19212600000003</v>
      </c>
      <c r="F88" s="1031">
        <v>16.1325</v>
      </c>
      <c r="G88" s="1031">
        <v>215.36</v>
      </c>
      <c r="H88" s="1031">
        <v>670.65087600000004</v>
      </c>
    </row>
    <row r="89" spans="2:8" s="19" customFormat="1" ht="18" customHeight="1" x14ac:dyDescent="0.2">
      <c r="B89" s="859" t="s">
        <v>65</v>
      </c>
      <c r="C89" s="1030">
        <v>21.677320999999999</v>
      </c>
      <c r="D89" s="1030">
        <v>435.530078</v>
      </c>
      <c r="E89" s="1030">
        <v>740.92836200000011</v>
      </c>
      <c r="F89" s="1030">
        <v>2.5519799999999999</v>
      </c>
      <c r="G89" s="1030">
        <v>36</v>
      </c>
      <c r="H89" s="1030">
        <v>393.16080800000003</v>
      </c>
    </row>
    <row r="90" spans="2:8" s="19" customFormat="1" ht="18" customHeight="1" x14ac:dyDescent="0.2">
      <c r="B90" s="829">
        <v>2012</v>
      </c>
      <c r="C90" s="1031">
        <v>2168.3276049999995</v>
      </c>
      <c r="D90" s="1031">
        <v>5728.6465699999999</v>
      </c>
      <c r="E90" s="1031">
        <v>8269.2375709999997</v>
      </c>
      <c r="F90" s="1031">
        <v>15.732250000000002</v>
      </c>
      <c r="G90" s="1031">
        <v>2623.6263839999997</v>
      </c>
      <c r="H90" s="1031">
        <v>3966.9432940000002</v>
      </c>
    </row>
    <row r="91" spans="2:8" s="19" customFormat="1" ht="18" customHeight="1" x14ac:dyDescent="0.2">
      <c r="B91" s="859" t="s">
        <v>0</v>
      </c>
      <c r="C91" s="1030">
        <v>17.335836999999998</v>
      </c>
      <c r="D91" s="1030">
        <v>454.28084000000001</v>
      </c>
      <c r="E91" s="1030">
        <v>468.88777599999997</v>
      </c>
      <c r="F91" s="1030">
        <v>1.5175999999999998</v>
      </c>
      <c r="G91" s="1030">
        <v>0.76</v>
      </c>
      <c r="H91" s="1030">
        <v>321.683043</v>
      </c>
    </row>
    <row r="92" spans="2:8" s="19" customFormat="1" ht="18" customHeight="1" x14ac:dyDescent="0.2">
      <c r="B92" s="858" t="s">
        <v>1</v>
      </c>
      <c r="C92" s="1031">
        <v>124.182987</v>
      </c>
      <c r="D92" s="1031">
        <v>593.71618000000001</v>
      </c>
      <c r="E92" s="1031">
        <v>423.511122</v>
      </c>
      <c r="F92" s="1031">
        <v>1.28</v>
      </c>
      <c r="G92" s="1031">
        <v>270.74428</v>
      </c>
      <c r="H92" s="1031">
        <v>362.37224299999997</v>
      </c>
    </row>
    <row r="93" spans="2:8" s="19" customFormat="1" ht="18" customHeight="1" x14ac:dyDescent="0.2">
      <c r="B93" s="859" t="s">
        <v>2</v>
      </c>
      <c r="C93" s="1030">
        <v>221.49596</v>
      </c>
      <c r="D93" s="1030">
        <v>541.98099999999999</v>
      </c>
      <c r="E93" s="1030">
        <v>732.54094500000008</v>
      </c>
      <c r="F93" s="1030">
        <v>7.0546000000000006</v>
      </c>
      <c r="G93" s="1030">
        <v>246.89428000000001</v>
      </c>
      <c r="H93" s="1030">
        <v>311.71664700000008</v>
      </c>
    </row>
    <row r="94" spans="2:8" s="19" customFormat="1" ht="18" customHeight="1" x14ac:dyDescent="0.2">
      <c r="B94" s="858" t="s">
        <v>3</v>
      </c>
      <c r="C94" s="1031">
        <v>166.87685500000001</v>
      </c>
      <c r="D94" s="1031">
        <v>423.09176199999996</v>
      </c>
      <c r="E94" s="1031">
        <v>946.56800399999997</v>
      </c>
      <c r="F94" s="1031">
        <v>0.20699999999999999</v>
      </c>
      <c r="G94" s="1031">
        <v>187.4956</v>
      </c>
      <c r="H94" s="1031">
        <v>284.93686600000001</v>
      </c>
    </row>
    <row r="95" spans="2:8" s="19" customFormat="1" ht="18" customHeight="1" x14ac:dyDescent="0.2">
      <c r="B95" s="859" t="s">
        <v>4</v>
      </c>
      <c r="C95" s="1030">
        <v>301.49387000000002</v>
      </c>
      <c r="D95" s="1030">
        <v>583.51320799999996</v>
      </c>
      <c r="E95" s="1030">
        <v>708.68702000000008</v>
      </c>
      <c r="F95" s="1030">
        <v>0</v>
      </c>
      <c r="G95" s="1030">
        <v>187.4956</v>
      </c>
      <c r="H95" s="1030">
        <v>288.93487999999996</v>
      </c>
    </row>
    <row r="96" spans="2:8" s="19" customFormat="1" ht="18" customHeight="1" x14ac:dyDescent="0.2">
      <c r="B96" s="858" t="s">
        <v>5</v>
      </c>
      <c r="C96" s="1031">
        <v>223.61729800000001</v>
      </c>
      <c r="D96" s="1031">
        <v>428.60883200000001</v>
      </c>
      <c r="E96" s="1031">
        <v>764.85393599999998</v>
      </c>
      <c r="F96" s="1031">
        <v>0</v>
      </c>
      <c r="G96" s="1031">
        <v>55.699124000000005</v>
      </c>
      <c r="H96" s="1031">
        <v>259.87372599999998</v>
      </c>
    </row>
    <row r="97" spans="2:8" s="19" customFormat="1" ht="18" customHeight="1" x14ac:dyDescent="0.2">
      <c r="B97" s="859" t="s">
        <v>60</v>
      </c>
      <c r="C97" s="1030">
        <v>88.673573999999988</v>
      </c>
      <c r="D97" s="1030">
        <v>444.76849800000002</v>
      </c>
      <c r="E97" s="1030">
        <v>656.99038199999995</v>
      </c>
      <c r="F97" s="1030">
        <v>1.9998</v>
      </c>
      <c r="G97" s="1030">
        <v>19.512499999999999</v>
      </c>
      <c r="H97" s="1030">
        <v>369.45222000000001</v>
      </c>
    </row>
    <row r="98" spans="2:8" s="19" customFormat="1" ht="18" customHeight="1" x14ac:dyDescent="0.2">
      <c r="B98" s="858" t="s">
        <v>61</v>
      </c>
      <c r="C98" s="1031">
        <v>73.305024000000003</v>
      </c>
      <c r="D98" s="1031">
        <v>603.64081999999996</v>
      </c>
      <c r="E98" s="1031">
        <v>709.35983199999987</v>
      </c>
      <c r="F98" s="1031">
        <v>0.106</v>
      </c>
      <c r="G98" s="1031">
        <v>376.34515999999996</v>
      </c>
      <c r="H98" s="1031">
        <v>324.51052500000003</v>
      </c>
    </row>
    <row r="99" spans="2:8" s="19" customFormat="1" ht="18" customHeight="1" x14ac:dyDescent="0.2">
      <c r="B99" s="859" t="s">
        <v>62</v>
      </c>
      <c r="C99" s="1030">
        <v>198.78394500000002</v>
      </c>
      <c r="D99" s="1030">
        <v>380.03362199999998</v>
      </c>
      <c r="E99" s="1030">
        <v>687.10406599999999</v>
      </c>
      <c r="F99" s="1030">
        <v>0.47</v>
      </c>
      <c r="G99" s="1030">
        <v>304.94867999999997</v>
      </c>
      <c r="H99" s="1030">
        <v>499.00281299999995</v>
      </c>
    </row>
    <row r="100" spans="2:8" s="19" customFormat="1" ht="18" customHeight="1" x14ac:dyDescent="0.2">
      <c r="B100" s="858" t="s">
        <v>63</v>
      </c>
      <c r="C100" s="1031">
        <v>248.73799499999998</v>
      </c>
      <c r="D100" s="1031">
        <v>446.86159800000001</v>
      </c>
      <c r="E100" s="1031">
        <v>924.1771</v>
      </c>
      <c r="F100" s="1031">
        <v>2.6139999999999999</v>
      </c>
      <c r="G100" s="1031">
        <v>407.1454</v>
      </c>
      <c r="H100" s="1031">
        <v>359.98112800000001</v>
      </c>
    </row>
    <row r="101" spans="2:8" s="19" customFormat="1" ht="18" customHeight="1" x14ac:dyDescent="0.2">
      <c r="B101" s="859" t="s">
        <v>64</v>
      </c>
      <c r="C101" s="1030">
        <v>295.28902699999998</v>
      </c>
      <c r="D101" s="1030">
        <v>327.78</v>
      </c>
      <c r="E101" s="1030">
        <v>718.06239199999993</v>
      </c>
      <c r="F101" s="1030">
        <v>0.48299999999999998</v>
      </c>
      <c r="G101" s="1030">
        <v>263.58752000000004</v>
      </c>
      <c r="H101" s="1030">
        <v>217.57590299999998</v>
      </c>
    </row>
    <row r="102" spans="2:8" s="19" customFormat="1" ht="18" customHeight="1" x14ac:dyDescent="0.2">
      <c r="B102" s="858" t="s">
        <v>65</v>
      </c>
      <c r="C102" s="1031">
        <v>208.53523300000001</v>
      </c>
      <c r="D102" s="1031">
        <v>500.37021000000004</v>
      </c>
      <c r="E102" s="1031">
        <v>528.49499600000001</v>
      </c>
      <c r="F102" s="1031">
        <v>2.5000000000000001E-4</v>
      </c>
      <c r="G102" s="1031">
        <v>302.99824000000001</v>
      </c>
      <c r="H102" s="1031">
        <v>366.90330000000006</v>
      </c>
    </row>
    <row r="103" spans="2:8" s="19" customFormat="1" ht="18" customHeight="1" x14ac:dyDescent="0.2">
      <c r="B103" s="584">
        <v>2011</v>
      </c>
      <c r="C103" s="1030">
        <v>1717.8377430000003</v>
      </c>
      <c r="D103" s="1030">
        <v>5720.096590000001</v>
      </c>
      <c r="E103" s="1030">
        <v>4765.5037599999996</v>
      </c>
      <c r="F103" s="1030">
        <v>49.936876000000005</v>
      </c>
      <c r="G103" s="1030">
        <v>1055.6294100000002</v>
      </c>
      <c r="H103" s="1030">
        <v>4127.0469039999998</v>
      </c>
    </row>
    <row r="104" spans="2:8" s="19" customFormat="1" ht="18" customHeight="1" x14ac:dyDescent="0.2">
      <c r="B104" s="580">
        <v>2010</v>
      </c>
      <c r="C104" s="1031">
        <v>3483.2343430000005</v>
      </c>
      <c r="D104" s="1031">
        <v>4628.4322899999997</v>
      </c>
      <c r="E104" s="1031">
        <v>3417.7274740000003</v>
      </c>
      <c r="F104" s="1031">
        <v>7.0228400000000004</v>
      </c>
      <c r="G104" s="1031">
        <v>1510.1669999999999</v>
      </c>
      <c r="H104" s="1031">
        <v>6152.1707390000001</v>
      </c>
    </row>
    <row r="105" spans="2:8" s="19" customFormat="1" ht="18" customHeight="1" x14ac:dyDescent="0.2">
      <c r="B105" s="584">
        <v>2009</v>
      </c>
      <c r="C105" s="1030">
        <v>2400.9432350000002</v>
      </c>
      <c r="D105" s="1030">
        <v>3843.8293060000005</v>
      </c>
      <c r="E105" s="1030">
        <v>3185.0323910000006</v>
      </c>
      <c r="F105" s="1030">
        <v>13.825304999999998</v>
      </c>
      <c r="G105" s="1030">
        <v>1218.6335239999999</v>
      </c>
      <c r="H105" s="1030">
        <v>4221.4683009999999</v>
      </c>
    </row>
    <row r="106" spans="2:8" s="19" customFormat="1" ht="5.25" customHeight="1" thickBot="1" x14ac:dyDescent="0.25">
      <c r="B106" s="647"/>
      <c r="C106" s="247"/>
      <c r="D106" s="247"/>
      <c r="E106" s="247"/>
      <c r="F106" s="247"/>
      <c r="G106" s="218"/>
      <c r="H106" s="641"/>
    </row>
    <row r="107" spans="2:8" s="19" customFormat="1" ht="5.25" customHeight="1" x14ac:dyDescent="0.2">
      <c r="B107" s="639"/>
      <c r="C107" s="501"/>
      <c r="D107" s="501"/>
      <c r="E107" s="501"/>
      <c r="F107" s="501"/>
      <c r="G107" s="71"/>
      <c r="H107" s="361"/>
    </row>
    <row r="108" spans="2:8" s="644" customFormat="1" ht="11.25" x14ac:dyDescent="0.2">
      <c r="B108" s="642" t="s">
        <v>596</v>
      </c>
    </row>
    <row r="109" spans="2:8" s="644" customFormat="1" ht="12" customHeight="1" x14ac:dyDescent="0.2">
      <c r="B109" s="972" t="s">
        <v>469</v>
      </c>
      <c r="C109" s="972"/>
      <c r="D109" s="972"/>
      <c r="E109" s="972"/>
      <c r="F109" s="972"/>
      <c r="G109" s="972"/>
      <c r="H109" s="972"/>
    </row>
    <row r="110" spans="2:8" s="644" customFormat="1" ht="11.25" x14ac:dyDescent="0.2">
      <c r="B110" s="972" t="s">
        <v>272</v>
      </c>
      <c r="C110" s="972"/>
      <c r="D110" s="972"/>
      <c r="E110" s="972"/>
      <c r="F110" s="972"/>
      <c r="G110" s="972"/>
      <c r="H110" s="972"/>
    </row>
    <row r="111" spans="2:8" s="644" customFormat="1" ht="11.25" x14ac:dyDescent="0.2">
      <c r="B111" s="972" t="s">
        <v>303</v>
      </c>
      <c r="C111" s="972"/>
      <c r="D111" s="972"/>
      <c r="E111" s="972"/>
      <c r="F111" s="972"/>
      <c r="G111" s="972"/>
      <c r="H111" s="972"/>
    </row>
    <row r="112" spans="2:8" s="644" customFormat="1" ht="11.25" x14ac:dyDescent="0.2">
      <c r="B112" s="644" t="s">
        <v>470</v>
      </c>
    </row>
    <row r="113" spans="2:8" s="644" customFormat="1" ht="11.25" x14ac:dyDescent="0.2">
      <c r="B113" s="644" t="s">
        <v>471</v>
      </c>
    </row>
    <row r="114" spans="2:8" s="644" customFormat="1" ht="11.25" x14ac:dyDescent="0.2">
      <c r="B114" s="644" t="s">
        <v>472</v>
      </c>
    </row>
    <row r="115" spans="2:8" s="644" customFormat="1" ht="11.25" x14ac:dyDescent="0.2">
      <c r="B115" s="644" t="s">
        <v>473</v>
      </c>
    </row>
    <row r="116" spans="2:8" s="644" customFormat="1" ht="11.25" x14ac:dyDescent="0.2">
      <c r="B116" s="644" t="s">
        <v>474</v>
      </c>
    </row>
    <row r="117" spans="2:8" s="644" customFormat="1" ht="11.25" x14ac:dyDescent="0.2">
      <c r="B117" s="644" t="s">
        <v>294</v>
      </c>
    </row>
    <row r="118" spans="2:8" x14ac:dyDescent="0.2">
      <c r="C118" s="18"/>
      <c r="D118" s="18"/>
      <c r="E118" s="18"/>
      <c r="F118" s="18"/>
      <c r="G118" s="18"/>
      <c r="H118" s="18"/>
    </row>
    <row r="119" spans="2:8" x14ac:dyDescent="0.2">
      <c r="B119" s="18"/>
      <c r="C119" s="18"/>
      <c r="D119" s="18"/>
      <c r="E119" s="18"/>
      <c r="F119" s="18"/>
      <c r="G119" s="18"/>
      <c r="H119" s="18"/>
    </row>
    <row r="120" spans="2:8" x14ac:dyDescent="0.2">
      <c r="C120" s="18"/>
      <c r="D120" s="18"/>
      <c r="E120" s="18"/>
      <c r="F120" s="18"/>
      <c r="G120" s="18"/>
      <c r="H120" s="18"/>
    </row>
    <row r="121" spans="2:8" x14ac:dyDescent="0.2">
      <c r="B121" s="18"/>
      <c r="C121" s="18"/>
      <c r="D121" s="18"/>
      <c r="E121" s="18"/>
      <c r="F121" s="18"/>
      <c r="G121" s="18"/>
      <c r="H121" s="18"/>
    </row>
  </sheetData>
  <mergeCells count="6">
    <mergeCell ref="B111:H111"/>
    <mergeCell ref="B4:H4"/>
    <mergeCell ref="B5:B6"/>
    <mergeCell ref="D6:H6"/>
    <mergeCell ref="B109:H109"/>
    <mergeCell ref="B110:H110"/>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00FF"/>
  </sheetPr>
  <dimension ref="A1:J121"/>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4.85546875" style="7" customWidth="1"/>
    <col min="2" max="2" width="20" style="7" customWidth="1"/>
    <col min="3" max="3" width="19" style="7" customWidth="1"/>
    <col min="4" max="6" width="17.7109375" style="7" customWidth="1"/>
    <col min="7" max="7" width="18" style="7" customWidth="1"/>
    <col min="8" max="8" width="19.28515625" style="7" customWidth="1"/>
    <col min="9" max="9" width="5" style="7" customWidth="1"/>
    <col min="10" max="16384" width="11.42578125" style="7"/>
  </cols>
  <sheetData>
    <row r="1" spans="1:10" ht="10.5" customHeight="1" x14ac:dyDescent="0.2"/>
    <row r="2" spans="1:10" ht="15.75" x14ac:dyDescent="0.25">
      <c r="B2" s="90" t="s">
        <v>653</v>
      </c>
      <c r="J2" s="53" t="s">
        <v>188</v>
      </c>
    </row>
    <row r="3" spans="1:10" ht="15.75" thickBot="1" x14ac:dyDescent="0.25">
      <c r="B3" s="365" t="s">
        <v>230</v>
      </c>
    </row>
    <row r="4" spans="1:10" ht="6" customHeight="1" thickBot="1" x14ac:dyDescent="0.25">
      <c r="B4" s="652"/>
      <c r="C4" s="653"/>
      <c r="D4" s="653"/>
      <c r="E4" s="653"/>
      <c r="F4" s="653"/>
      <c r="G4" s="653"/>
      <c r="H4" s="654"/>
    </row>
    <row r="5" spans="1:10" s="19" customFormat="1" ht="18" customHeight="1" thickBot="1" x14ac:dyDescent="0.25">
      <c r="A5" s="188"/>
      <c r="B5" s="977" t="s">
        <v>119</v>
      </c>
      <c r="C5" s="938" t="s">
        <v>132</v>
      </c>
      <c r="D5" s="979"/>
      <c r="E5" s="979"/>
      <c r="F5" s="979"/>
      <c r="G5" s="979"/>
      <c r="H5" s="980"/>
    </row>
    <row r="6" spans="1:10" s="19" customFormat="1" ht="39.950000000000003" customHeight="1" thickBot="1" x14ac:dyDescent="0.25">
      <c r="A6" s="188"/>
      <c r="B6" s="978"/>
      <c r="C6" s="190" t="s">
        <v>233</v>
      </c>
      <c r="D6" s="491" t="s">
        <v>236</v>
      </c>
      <c r="E6" s="491" t="s">
        <v>235</v>
      </c>
      <c r="F6" s="491" t="s">
        <v>185</v>
      </c>
      <c r="G6" s="491" t="s">
        <v>334</v>
      </c>
      <c r="H6" s="190" t="s">
        <v>335</v>
      </c>
    </row>
    <row r="7" spans="1:10" s="19" customFormat="1" ht="1.5" customHeight="1" thickBot="1" x14ac:dyDescent="0.25">
      <c r="B7" s="183"/>
      <c r="C7" s="183"/>
      <c r="D7" s="183"/>
      <c r="E7" s="183"/>
      <c r="F7" s="183"/>
      <c r="G7" s="183"/>
      <c r="H7" s="183"/>
    </row>
    <row r="8" spans="1:10" s="19" customFormat="1" ht="3.75" customHeight="1" x14ac:dyDescent="0.2">
      <c r="B8" s="645"/>
      <c r="C8" s="71"/>
      <c r="D8" s="73"/>
      <c r="E8" s="73"/>
      <c r="F8" s="71"/>
      <c r="G8" s="312"/>
      <c r="H8" s="312"/>
    </row>
    <row r="9" spans="1:10" s="19" customFormat="1" ht="18" customHeight="1" x14ac:dyDescent="0.2">
      <c r="B9" s="829" t="s">
        <v>579</v>
      </c>
      <c r="C9" s="646"/>
      <c r="D9" s="646"/>
      <c r="E9" s="646"/>
      <c r="F9" s="646"/>
      <c r="G9" s="646"/>
      <c r="H9" s="646"/>
    </row>
    <row r="10" spans="1:10" s="19" customFormat="1" ht="18" customHeight="1" x14ac:dyDescent="0.2">
      <c r="B10" s="859" t="s">
        <v>0</v>
      </c>
      <c r="C10" s="1030">
        <v>371.14519999999999</v>
      </c>
      <c r="D10" s="1030">
        <v>1083.5891899999999</v>
      </c>
      <c r="E10" s="1030">
        <v>714.40231000000006</v>
      </c>
      <c r="F10" s="1030">
        <v>482.64757000000003</v>
      </c>
      <c r="G10" s="1030">
        <v>3820.4547299999999</v>
      </c>
      <c r="H10" s="1030">
        <v>1918.3856799999996</v>
      </c>
    </row>
    <row r="11" spans="1:10" s="19" customFormat="1" ht="18" customHeight="1" x14ac:dyDescent="0.2">
      <c r="B11" s="858" t="s">
        <v>1</v>
      </c>
      <c r="C11" s="1031">
        <v>106.17313999999999</v>
      </c>
      <c r="D11" s="1031">
        <v>912.88585</v>
      </c>
      <c r="E11" s="1031">
        <v>557.31555000000003</v>
      </c>
      <c r="F11" s="1031">
        <v>447.86004000000003</v>
      </c>
      <c r="G11" s="1031">
        <v>4346.61031</v>
      </c>
      <c r="H11" s="1031">
        <v>2331.86877</v>
      </c>
    </row>
    <row r="12" spans="1:10" s="19" customFormat="1" ht="18" customHeight="1" x14ac:dyDescent="0.2">
      <c r="B12" s="859" t="s">
        <v>2</v>
      </c>
      <c r="C12" s="1030">
        <v>80.826909999999998</v>
      </c>
      <c r="D12" s="1030">
        <v>1082.0664099999999</v>
      </c>
      <c r="E12" s="1030">
        <v>651.99235999999996</v>
      </c>
      <c r="F12" s="1030">
        <v>381.46219000000002</v>
      </c>
      <c r="G12" s="1030">
        <v>5124.1605499999996</v>
      </c>
      <c r="H12" s="1030">
        <v>2896.6240300000004</v>
      </c>
    </row>
    <row r="13" spans="1:10" s="19" customFormat="1" ht="18" customHeight="1" x14ac:dyDescent="0.2">
      <c r="B13" s="829">
        <v>2018</v>
      </c>
      <c r="C13" s="1031">
        <v>7229.1968099999995</v>
      </c>
      <c r="D13" s="1031">
        <v>11221.76994</v>
      </c>
      <c r="E13" s="1031">
        <v>10316.235269999999</v>
      </c>
      <c r="F13" s="1031">
        <v>8618.4212800000005</v>
      </c>
      <c r="G13" s="1031">
        <v>45661.966500000002</v>
      </c>
      <c r="H13" s="1031">
        <v>25714.352369999997</v>
      </c>
    </row>
    <row r="14" spans="1:10" s="19" customFormat="1" ht="18" customHeight="1" x14ac:dyDescent="0.2">
      <c r="B14" s="859" t="s">
        <v>0</v>
      </c>
      <c r="C14" s="1030">
        <v>474.96956000000006</v>
      </c>
      <c r="D14" s="1030">
        <v>716.56832999999995</v>
      </c>
      <c r="E14" s="1030">
        <v>642.27778999999998</v>
      </c>
      <c r="F14" s="1030">
        <v>124.09616</v>
      </c>
      <c r="G14" s="1030">
        <v>3303.855</v>
      </c>
      <c r="H14" s="1030">
        <v>1905.4418799999999</v>
      </c>
    </row>
    <row r="15" spans="1:10" s="19" customFormat="1" ht="18" customHeight="1" x14ac:dyDescent="0.2">
      <c r="B15" s="858" t="s">
        <v>1</v>
      </c>
      <c r="C15" s="1031">
        <v>483.88980999999995</v>
      </c>
      <c r="D15" s="1031">
        <v>781.31548000000009</v>
      </c>
      <c r="E15" s="1031">
        <v>1091.15293</v>
      </c>
      <c r="F15" s="1031">
        <v>17.247600000000002</v>
      </c>
      <c r="G15" s="1031">
        <v>3125.4148099999998</v>
      </c>
      <c r="H15" s="1031">
        <v>2379.0136299999999</v>
      </c>
    </row>
    <row r="16" spans="1:10" s="19" customFormat="1" ht="18" customHeight="1" x14ac:dyDescent="0.2">
      <c r="B16" s="859" t="s">
        <v>2</v>
      </c>
      <c r="C16" s="1030">
        <v>951.23390000000006</v>
      </c>
      <c r="D16" s="1030">
        <v>1031.51126</v>
      </c>
      <c r="E16" s="1030">
        <v>978.91304999999988</v>
      </c>
      <c r="F16" s="1030">
        <v>93.597059999999999</v>
      </c>
      <c r="G16" s="1030">
        <v>2648.4367299999999</v>
      </c>
      <c r="H16" s="1030">
        <v>2325.8255399999998</v>
      </c>
    </row>
    <row r="17" spans="2:8" s="19" customFormat="1" ht="18" customHeight="1" x14ac:dyDescent="0.2">
      <c r="B17" s="858" t="s">
        <v>3</v>
      </c>
      <c r="C17" s="1031">
        <v>574.07736</v>
      </c>
      <c r="D17" s="1031">
        <v>953.37172999999996</v>
      </c>
      <c r="E17" s="1031">
        <v>772.26085</v>
      </c>
      <c r="F17" s="1031">
        <v>495.91452000000004</v>
      </c>
      <c r="G17" s="1031">
        <v>5505.8657300000004</v>
      </c>
      <c r="H17" s="1031">
        <v>3025.0726</v>
      </c>
    </row>
    <row r="18" spans="2:8" s="19" customFormat="1" ht="18" customHeight="1" x14ac:dyDescent="0.2">
      <c r="B18" s="859" t="s">
        <v>4</v>
      </c>
      <c r="C18" s="1030">
        <v>621.40045000000009</v>
      </c>
      <c r="D18" s="1030">
        <v>930.15246999999999</v>
      </c>
      <c r="E18" s="1030">
        <v>1252.21983</v>
      </c>
      <c r="F18" s="1030">
        <v>906.13995</v>
      </c>
      <c r="G18" s="1030">
        <v>11457.613800000001</v>
      </c>
      <c r="H18" s="1030">
        <v>1987.4416999999996</v>
      </c>
    </row>
    <row r="19" spans="2:8" s="19" customFormat="1" ht="18" customHeight="1" x14ac:dyDescent="0.2">
      <c r="B19" s="858" t="s">
        <v>5</v>
      </c>
      <c r="C19" s="1031">
        <v>376.39739999999995</v>
      </c>
      <c r="D19" s="1031">
        <v>822.87027999999975</v>
      </c>
      <c r="E19" s="1031">
        <v>992.30210999999986</v>
      </c>
      <c r="F19" s="1031">
        <v>646.62722999999994</v>
      </c>
      <c r="G19" s="1031">
        <v>5264.5934200000002</v>
      </c>
      <c r="H19" s="1031">
        <v>2426.4745499999999</v>
      </c>
    </row>
    <row r="20" spans="2:8" s="19" customFormat="1" ht="18" customHeight="1" x14ac:dyDescent="0.2">
      <c r="B20" s="859" t="s">
        <v>60</v>
      </c>
      <c r="C20" s="1030">
        <v>565.87671999999998</v>
      </c>
      <c r="D20" s="1030">
        <v>1054.2106099999999</v>
      </c>
      <c r="E20" s="1030">
        <v>820.36288999999988</v>
      </c>
      <c r="F20" s="1030">
        <v>2430.4778799999999</v>
      </c>
      <c r="G20" s="1030">
        <v>4338.8310000000001</v>
      </c>
      <c r="H20" s="1030">
        <v>1962.9199599999997</v>
      </c>
    </row>
    <row r="21" spans="2:8" s="19" customFormat="1" ht="18" customHeight="1" x14ac:dyDescent="0.2">
      <c r="B21" s="858" t="s">
        <v>61</v>
      </c>
      <c r="C21" s="1031">
        <v>767.47648000000004</v>
      </c>
      <c r="D21" s="1031">
        <v>1216.7638000000002</v>
      </c>
      <c r="E21" s="1031">
        <v>1176.3971500000002</v>
      </c>
      <c r="F21" s="1031">
        <v>669.86192999999992</v>
      </c>
      <c r="G21" s="1031">
        <v>3252.6768500000003</v>
      </c>
      <c r="H21" s="1031">
        <v>2520.2803200000003</v>
      </c>
    </row>
    <row r="22" spans="2:8" s="19" customFormat="1" ht="18" customHeight="1" x14ac:dyDescent="0.2">
      <c r="B22" s="859" t="s">
        <v>62</v>
      </c>
      <c r="C22" s="1030">
        <v>825.35042999999996</v>
      </c>
      <c r="D22" s="1030">
        <v>867.79791</v>
      </c>
      <c r="E22" s="1030">
        <v>490.09341999999998</v>
      </c>
      <c r="F22" s="1030">
        <v>513.66297999999995</v>
      </c>
      <c r="G22" s="1030">
        <v>1569.7080000000001</v>
      </c>
      <c r="H22" s="1030">
        <v>1694.3798800000002</v>
      </c>
    </row>
    <row r="23" spans="2:8" s="19" customFormat="1" ht="18" customHeight="1" x14ac:dyDescent="0.2">
      <c r="B23" s="858" t="s">
        <v>63</v>
      </c>
      <c r="C23" s="1031">
        <v>547.79465000000005</v>
      </c>
      <c r="D23" s="1031">
        <v>958.99228000000005</v>
      </c>
      <c r="E23" s="1031">
        <v>589.37195999999994</v>
      </c>
      <c r="F23" s="1031">
        <v>920.44799999999998</v>
      </c>
      <c r="G23" s="1031">
        <v>2423.73011</v>
      </c>
      <c r="H23" s="1031">
        <v>2367.8437999999996</v>
      </c>
    </row>
    <row r="24" spans="2:8" s="19" customFormat="1" ht="18" customHeight="1" x14ac:dyDescent="0.2">
      <c r="B24" s="859" t="s">
        <v>64</v>
      </c>
      <c r="C24" s="1030">
        <v>463.17081000000002</v>
      </c>
      <c r="D24" s="1030">
        <v>968.02331000000004</v>
      </c>
      <c r="E24" s="1030">
        <v>502.99567999999999</v>
      </c>
      <c r="F24" s="1030">
        <v>936.14353999999992</v>
      </c>
      <c r="G24" s="1030">
        <v>764.63784999999996</v>
      </c>
      <c r="H24" s="1030">
        <v>1951.8246799999997</v>
      </c>
    </row>
    <row r="25" spans="2:8" s="19" customFormat="1" ht="18" customHeight="1" x14ac:dyDescent="0.2">
      <c r="B25" s="858" t="s">
        <v>65</v>
      </c>
      <c r="C25" s="1031">
        <v>577.55924000000005</v>
      </c>
      <c r="D25" s="1031">
        <v>920.19247999999993</v>
      </c>
      <c r="E25" s="1031">
        <v>1007.88761</v>
      </c>
      <c r="F25" s="1031">
        <v>864.20443</v>
      </c>
      <c r="G25" s="1031">
        <v>2006.6032</v>
      </c>
      <c r="H25" s="1031">
        <v>1167.83383</v>
      </c>
    </row>
    <row r="26" spans="2:8" s="19" customFormat="1" ht="20.45" customHeight="1" x14ac:dyDescent="0.2">
      <c r="B26" s="816">
        <v>2017</v>
      </c>
      <c r="C26" s="1030">
        <v>5551.45028</v>
      </c>
      <c r="D26" s="1030">
        <v>11787.065210000001</v>
      </c>
      <c r="E26" s="1030">
        <v>11009.372530000001</v>
      </c>
      <c r="F26" s="1030">
        <v>4705.3853499999996</v>
      </c>
      <c r="G26" s="1030">
        <v>44034.51799</v>
      </c>
      <c r="H26" s="1030">
        <v>22796.771220000002</v>
      </c>
    </row>
    <row r="27" spans="2:8" s="19" customFormat="1" ht="20.45" customHeight="1" x14ac:dyDescent="0.2">
      <c r="B27" s="858" t="s">
        <v>0</v>
      </c>
      <c r="C27" s="1031">
        <v>321.31725</v>
      </c>
      <c r="D27" s="1031">
        <v>1168.1334399999998</v>
      </c>
      <c r="E27" s="1031">
        <v>875.53326000000004</v>
      </c>
      <c r="F27" s="1031">
        <v>627.33922999999993</v>
      </c>
      <c r="G27" s="1031">
        <v>1126.8610700000002</v>
      </c>
      <c r="H27" s="1031">
        <v>1410.78827</v>
      </c>
    </row>
    <row r="28" spans="2:8" s="19" customFormat="1" ht="20.45" customHeight="1" x14ac:dyDescent="0.2">
      <c r="B28" s="859" t="s">
        <v>1</v>
      </c>
      <c r="C28" s="1030">
        <v>474.47205000000002</v>
      </c>
      <c r="D28" s="1030">
        <v>900.12252999999998</v>
      </c>
      <c r="E28" s="1030">
        <v>860.64585999999997</v>
      </c>
      <c r="F28" s="1030">
        <v>171.52386999999999</v>
      </c>
      <c r="G28" s="1030">
        <v>2583.5835099999999</v>
      </c>
      <c r="H28" s="1030">
        <v>1588.64958</v>
      </c>
    </row>
    <row r="29" spans="2:8" s="19" customFormat="1" ht="20.45" customHeight="1" x14ac:dyDescent="0.2">
      <c r="B29" s="858" t="s">
        <v>2</v>
      </c>
      <c r="C29" s="1031">
        <v>475.31852000000003</v>
      </c>
      <c r="D29" s="1031">
        <v>1016.12846</v>
      </c>
      <c r="E29" s="1031">
        <v>951.11775</v>
      </c>
      <c r="F29" s="1031">
        <v>479.6703</v>
      </c>
      <c r="G29" s="1031">
        <v>2646.5744300000001</v>
      </c>
      <c r="H29" s="1031">
        <v>2055.5252500000001</v>
      </c>
    </row>
    <row r="30" spans="2:8" s="19" customFormat="1" ht="20.45" customHeight="1" x14ac:dyDescent="0.2">
      <c r="B30" s="859" t="s">
        <v>3</v>
      </c>
      <c r="C30" s="1030">
        <v>347.06887999999998</v>
      </c>
      <c r="D30" s="1030">
        <v>1054.5791399999998</v>
      </c>
      <c r="E30" s="1030">
        <v>1156.3769600000001</v>
      </c>
      <c r="F30" s="1030">
        <v>298.11478999999997</v>
      </c>
      <c r="G30" s="1030">
        <v>4190.1251499999998</v>
      </c>
      <c r="H30" s="1030">
        <v>1743.2787900000001</v>
      </c>
    </row>
    <row r="31" spans="2:8" s="19" customFormat="1" ht="20.45" customHeight="1" x14ac:dyDescent="0.2">
      <c r="B31" s="858" t="s">
        <v>4</v>
      </c>
      <c r="C31" s="1031">
        <v>523.92039</v>
      </c>
      <c r="D31" s="1031">
        <v>1026.26152</v>
      </c>
      <c r="E31" s="1031">
        <v>1185.81774</v>
      </c>
      <c r="F31" s="1031">
        <v>559.55676000000005</v>
      </c>
      <c r="G31" s="1031">
        <v>4962.6054299999996</v>
      </c>
      <c r="H31" s="1031">
        <v>1762.5717400000001</v>
      </c>
    </row>
    <row r="32" spans="2:8" s="19" customFormat="1" ht="20.45" customHeight="1" x14ac:dyDescent="0.2">
      <c r="B32" s="859" t="s">
        <v>5</v>
      </c>
      <c r="C32" s="1030">
        <v>453.85124999999999</v>
      </c>
      <c r="D32" s="1030">
        <v>1066.67047</v>
      </c>
      <c r="E32" s="1030">
        <v>1045.82059</v>
      </c>
      <c r="F32" s="1030">
        <v>754.91645999999992</v>
      </c>
      <c r="G32" s="1030">
        <v>3285.5459599999999</v>
      </c>
      <c r="H32" s="1030">
        <v>2046.03556</v>
      </c>
    </row>
    <row r="33" spans="2:8" s="19" customFormat="1" ht="20.45" customHeight="1" x14ac:dyDescent="0.2">
      <c r="B33" s="858" t="s">
        <v>60</v>
      </c>
      <c r="C33" s="1031">
        <v>643.45380999999998</v>
      </c>
      <c r="D33" s="1031">
        <v>965.95861000000002</v>
      </c>
      <c r="E33" s="1031">
        <v>1183.2033999999999</v>
      </c>
      <c r="F33" s="1031">
        <v>398.89143999999999</v>
      </c>
      <c r="G33" s="1031">
        <v>4199.9806399999998</v>
      </c>
      <c r="H33" s="1031">
        <v>1829.9719</v>
      </c>
    </row>
    <row r="34" spans="2:8" s="19" customFormat="1" ht="20.45" customHeight="1" x14ac:dyDescent="0.2">
      <c r="B34" s="859" t="s">
        <v>61</v>
      </c>
      <c r="C34" s="1030">
        <v>725.40726000000006</v>
      </c>
      <c r="D34" s="1030">
        <v>1086.8769600000001</v>
      </c>
      <c r="E34" s="1030">
        <v>886.46763999999996</v>
      </c>
      <c r="F34" s="1030">
        <v>485.47727999999995</v>
      </c>
      <c r="G34" s="1030">
        <v>5039.2873</v>
      </c>
      <c r="H34" s="1030">
        <v>1505.7472799999998</v>
      </c>
    </row>
    <row r="35" spans="2:8" s="19" customFormat="1" ht="20.45" customHeight="1" x14ac:dyDescent="0.2">
      <c r="B35" s="858" t="s">
        <v>62</v>
      </c>
      <c r="C35" s="1031">
        <v>281.52321000000001</v>
      </c>
      <c r="D35" s="1031">
        <v>930.92568999999992</v>
      </c>
      <c r="E35" s="1031">
        <v>960.25274000000002</v>
      </c>
      <c r="F35" s="1031">
        <v>258.13821000000002</v>
      </c>
      <c r="G35" s="1031">
        <v>2434.3706699999998</v>
      </c>
      <c r="H35" s="1031">
        <v>1840.0470800000001</v>
      </c>
    </row>
    <row r="36" spans="2:8" s="19" customFormat="1" ht="20.45" customHeight="1" x14ac:dyDescent="0.2">
      <c r="B36" s="859" t="s">
        <v>63</v>
      </c>
      <c r="C36" s="1030">
        <v>432.00564000000003</v>
      </c>
      <c r="D36" s="1030">
        <v>791.33504000000005</v>
      </c>
      <c r="E36" s="1030">
        <v>570.47134000000005</v>
      </c>
      <c r="F36" s="1030">
        <v>120.86787</v>
      </c>
      <c r="G36" s="1030">
        <v>3472.68424</v>
      </c>
      <c r="H36" s="1030">
        <v>2698.29655</v>
      </c>
    </row>
    <row r="37" spans="2:8" s="19" customFormat="1" ht="20.45" customHeight="1" x14ac:dyDescent="0.2">
      <c r="B37" s="858" t="s">
        <v>64</v>
      </c>
      <c r="C37" s="1031">
        <v>416.42753000000005</v>
      </c>
      <c r="D37" s="1031">
        <v>907.59741000000008</v>
      </c>
      <c r="E37" s="1031">
        <v>643.04206000000011</v>
      </c>
      <c r="F37" s="1031">
        <v>297.58888000000002</v>
      </c>
      <c r="G37" s="1031">
        <v>4280.17076</v>
      </c>
      <c r="H37" s="1031">
        <v>2573.8629999999994</v>
      </c>
    </row>
    <row r="38" spans="2:8" s="19" customFormat="1" ht="20.45" customHeight="1" x14ac:dyDescent="0.2">
      <c r="B38" s="859" t="s">
        <v>65</v>
      </c>
      <c r="C38" s="1030">
        <v>456.68448999999998</v>
      </c>
      <c r="D38" s="1030">
        <v>872.47593999999992</v>
      </c>
      <c r="E38" s="1030">
        <v>690.62318999999991</v>
      </c>
      <c r="F38" s="1030">
        <v>253.30026000000001</v>
      </c>
      <c r="G38" s="1030">
        <v>5812.72883</v>
      </c>
      <c r="H38" s="1030">
        <v>1741.9962200000002</v>
      </c>
    </row>
    <row r="39" spans="2:8" s="19" customFormat="1" ht="22.5" customHeight="1" x14ac:dyDescent="0.2">
      <c r="B39" s="829">
        <v>2016</v>
      </c>
      <c r="C39" s="1031">
        <v>5509.4212600000001</v>
      </c>
      <c r="D39" s="1031">
        <v>11017.373599999999</v>
      </c>
      <c r="E39" s="1031">
        <v>11338.169879999999</v>
      </c>
      <c r="F39" s="1031">
        <v>8541.0867400000006</v>
      </c>
      <c r="G39" s="1031">
        <v>55027.724090000003</v>
      </c>
      <c r="H39" s="1031">
        <v>17576.578109999999</v>
      </c>
    </row>
    <row r="40" spans="2:8" s="19" customFormat="1" ht="21" customHeight="1" x14ac:dyDescent="0.2">
      <c r="B40" s="859" t="s">
        <v>0</v>
      </c>
      <c r="C40" s="1030">
        <v>393.64017000000001</v>
      </c>
      <c r="D40" s="1030">
        <v>810.63732999999991</v>
      </c>
      <c r="E40" s="1030">
        <v>595.48390000000006</v>
      </c>
      <c r="F40" s="1030">
        <v>496.3254</v>
      </c>
      <c r="G40" s="1030">
        <v>4924.9649900000004</v>
      </c>
      <c r="H40" s="1030">
        <v>1181.0462</v>
      </c>
    </row>
    <row r="41" spans="2:8" s="19" customFormat="1" ht="21" customHeight="1" x14ac:dyDescent="0.2">
      <c r="B41" s="858" t="s">
        <v>1</v>
      </c>
      <c r="C41" s="1031">
        <v>438.03068999999999</v>
      </c>
      <c r="D41" s="1031">
        <v>756.99555000000009</v>
      </c>
      <c r="E41" s="1031">
        <v>489.10626999999999</v>
      </c>
      <c r="F41" s="1031">
        <v>965.75517999999988</v>
      </c>
      <c r="G41" s="1031">
        <v>4660.8914000000004</v>
      </c>
      <c r="H41" s="1031">
        <v>1439.93326</v>
      </c>
    </row>
    <row r="42" spans="2:8" s="19" customFormat="1" ht="21" customHeight="1" x14ac:dyDescent="0.2">
      <c r="B42" s="859" t="s">
        <v>2</v>
      </c>
      <c r="C42" s="1030">
        <v>376.71661999999998</v>
      </c>
      <c r="D42" s="1030">
        <v>845.90382</v>
      </c>
      <c r="E42" s="1030">
        <v>877.56105000000002</v>
      </c>
      <c r="F42" s="1030">
        <v>1113.95831</v>
      </c>
      <c r="G42" s="1030">
        <v>4842.6840100000009</v>
      </c>
      <c r="H42" s="1030">
        <v>1599.7294899999999</v>
      </c>
    </row>
    <row r="43" spans="2:8" s="19" customFormat="1" ht="21" customHeight="1" x14ac:dyDescent="0.2">
      <c r="B43" s="858" t="s">
        <v>3</v>
      </c>
      <c r="C43" s="1031">
        <v>559.85676000000001</v>
      </c>
      <c r="D43" s="1031">
        <v>752.15346999999997</v>
      </c>
      <c r="E43" s="1031">
        <v>741.36229000000003</v>
      </c>
      <c r="F43" s="1031">
        <v>707.11268000000007</v>
      </c>
      <c r="G43" s="1031">
        <v>4779.8658700000005</v>
      </c>
      <c r="H43" s="1031">
        <v>1657.32699</v>
      </c>
    </row>
    <row r="44" spans="2:8" s="19" customFormat="1" ht="21" customHeight="1" x14ac:dyDescent="0.2">
      <c r="B44" s="859" t="s">
        <v>4</v>
      </c>
      <c r="C44" s="1030">
        <v>498.30829000000006</v>
      </c>
      <c r="D44" s="1030">
        <v>760.81104000000005</v>
      </c>
      <c r="E44" s="1030">
        <v>875.55349000000001</v>
      </c>
      <c r="F44" s="1030">
        <v>1072.2701499999998</v>
      </c>
      <c r="G44" s="1030">
        <v>4938.0833700000003</v>
      </c>
      <c r="H44" s="1030">
        <v>1809.11887</v>
      </c>
    </row>
    <row r="45" spans="2:8" s="19" customFormat="1" ht="21" customHeight="1" x14ac:dyDescent="0.2">
      <c r="B45" s="858" t="s">
        <v>5</v>
      </c>
      <c r="C45" s="1031">
        <v>577.00801999999999</v>
      </c>
      <c r="D45" s="1031">
        <v>707.27317000000005</v>
      </c>
      <c r="E45" s="1031">
        <v>645.6470700000001</v>
      </c>
      <c r="F45" s="1031">
        <v>1134.6558600000001</v>
      </c>
      <c r="G45" s="1031">
        <v>4958.4802800000007</v>
      </c>
      <c r="H45" s="1031">
        <v>1444.35626</v>
      </c>
    </row>
    <row r="46" spans="2:8" s="19" customFormat="1" ht="21" customHeight="1" x14ac:dyDescent="0.2">
      <c r="B46" s="859" t="s">
        <v>60</v>
      </c>
      <c r="C46" s="1030">
        <v>128.04491000000002</v>
      </c>
      <c r="D46" s="1030">
        <v>1172.9321399999999</v>
      </c>
      <c r="E46" s="1030">
        <v>914.80256999999995</v>
      </c>
      <c r="F46" s="1030">
        <v>726.55206999999996</v>
      </c>
      <c r="G46" s="1030">
        <v>4373.7155199999997</v>
      </c>
      <c r="H46" s="1030">
        <v>1610.8677400000001</v>
      </c>
    </row>
    <row r="47" spans="2:8" s="19" customFormat="1" ht="21" customHeight="1" x14ac:dyDescent="0.2">
      <c r="B47" s="858" t="s">
        <v>61</v>
      </c>
      <c r="C47" s="1031">
        <v>857.47509000000014</v>
      </c>
      <c r="D47" s="1031">
        <v>1202.55726</v>
      </c>
      <c r="E47" s="1031">
        <v>1304.1841200000001</v>
      </c>
      <c r="F47" s="1031">
        <v>652.98642000000007</v>
      </c>
      <c r="G47" s="1031">
        <v>7240.8830599999992</v>
      </c>
      <c r="H47" s="1031">
        <v>1137.66552</v>
      </c>
    </row>
    <row r="48" spans="2:8" s="19" customFormat="1" ht="21" customHeight="1" x14ac:dyDescent="0.2">
      <c r="B48" s="859" t="s">
        <v>62</v>
      </c>
      <c r="C48" s="1030">
        <v>535.72295999999994</v>
      </c>
      <c r="D48" s="1030">
        <v>1017.7834799999999</v>
      </c>
      <c r="E48" s="1030">
        <v>1823.7521699999998</v>
      </c>
      <c r="F48" s="1030">
        <v>486.72571000000005</v>
      </c>
      <c r="G48" s="1030">
        <v>4530.57384</v>
      </c>
      <c r="H48" s="1030">
        <v>1427.2182</v>
      </c>
    </row>
    <row r="49" spans="2:8" s="19" customFormat="1" ht="21" customHeight="1" x14ac:dyDescent="0.2">
      <c r="B49" s="858" t="s">
        <v>63</v>
      </c>
      <c r="C49" s="1031">
        <v>256.38145000000003</v>
      </c>
      <c r="D49" s="1031">
        <v>1042.9716599999999</v>
      </c>
      <c r="E49" s="1031">
        <v>1409.3048900000001</v>
      </c>
      <c r="F49" s="1031">
        <v>306.95115000000004</v>
      </c>
      <c r="G49" s="1031">
        <v>4396.5144</v>
      </c>
      <c r="H49" s="1031">
        <v>1196.91086</v>
      </c>
    </row>
    <row r="50" spans="2:8" s="19" customFormat="1" ht="21" customHeight="1" x14ac:dyDescent="0.2">
      <c r="B50" s="859" t="s">
        <v>64</v>
      </c>
      <c r="C50" s="1030">
        <v>158.37468000000001</v>
      </c>
      <c r="D50" s="1030">
        <v>1085.5504099999998</v>
      </c>
      <c r="E50" s="1030">
        <v>1006.77001</v>
      </c>
      <c r="F50" s="1030">
        <v>263.34848999999997</v>
      </c>
      <c r="G50" s="1030">
        <v>3420.0754200000001</v>
      </c>
      <c r="H50" s="1030">
        <v>1473.0126299999999</v>
      </c>
    </row>
    <row r="51" spans="2:8" s="19" customFormat="1" ht="21" customHeight="1" x14ac:dyDescent="0.2">
      <c r="B51" s="858" t="s">
        <v>65</v>
      </c>
      <c r="C51" s="1031">
        <v>729.86162000000002</v>
      </c>
      <c r="D51" s="1031">
        <v>861.80426999999997</v>
      </c>
      <c r="E51" s="1031">
        <v>654.64205000000004</v>
      </c>
      <c r="F51" s="1031">
        <v>614.44532000000004</v>
      </c>
      <c r="G51" s="1031">
        <v>1960.9919300000001</v>
      </c>
      <c r="H51" s="1031">
        <v>1599.3920899999998</v>
      </c>
    </row>
    <row r="52" spans="2:8" s="19" customFormat="1" ht="18.75" customHeight="1" x14ac:dyDescent="0.2">
      <c r="B52" s="816">
        <v>2015</v>
      </c>
      <c r="C52" s="1030">
        <v>6991.0857999999998</v>
      </c>
      <c r="D52" s="1030">
        <v>9142.682420000001</v>
      </c>
      <c r="E52" s="1030">
        <v>8362.5059700000002</v>
      </c>
      <c r="F52" s="1030">
        <v>4465.21414</v>
      </c>
      <c r="G52" s="1030">
        <v>38373.080609999997</v>
      </c>
      <c r="H52" s="1030">
        <v>18240.681130000001</v>
      </c>
    </row>
    <row r="53" spans="2:8" s="19" customFormat="1" ht="19.5" customHeight="1" x14ac:dyDescent="0.2">
      <c r="B53" s="858" t="s">
        <v>0</v>
      </c>
      <c r="C53" s="1031">
        <v>533.48184000000003</v>
      </c>
      <c r="D53" s="1031">
        <v>728.25436000000002</v>
      </c>
      <c r="E53" s="1031">
        <v>960.57607999999993</v>
      </c>
      <c r="F53" s="1031">
        <v>52.65</v>
      </c>
      <c r="G53" s="1031">
        <v>944.04701999999997</v>
      </c>
      <c r="H53" s="1031">
        <v>1368.81792</v>
      </c>
    </row>
    <row r="54" spans="2:8" s="19" customFormat="1" ht="19.5" customHeight="1" x14ac:dyDescent="0.2">
      <c r="B54" s="859" t="s">
        <v>1</v>
      </c>
      <c r="C54" s="1030">
        <v>780.41790000000003</v>
      </c>
      <c r="D54" s="1030">
        <v>735.51390000000004</v>
      </c>
      <c r="E54" s="1030">
        <v>1656.3743899999999</v>
      </c>
      <c r="F54" s="1030">
        <v>54.174870000000006</v>
      </c>
      <c r="G54" s="1030">
        <v>2159.8797200000004</v>
      </c>
      <c r="H54" s="1030">
        <v>1545.9322100000002</v>
      </c>
    </row>
    <row r="55" spans="2:8" s="19" customFormat="1" ht="19.5" customHeight="1" x14ac:dyDescent="0.2">
      <c r="B55" s="858" t="s">
        <v>2</v>
      </c>
      <c r="C55" s="1031">
        <v>336.95769999999993</v>
      </c>
      <c r="D55" s="1031">
        <v>843.33547999999996</v>
      </c>
      <c r="E55" s="1031">
        <v>755.59690000000001</v>
      </c>
      <c r="F55" s="1031">
        <v>194.12650999999997</v>
      </c>
      <c r="G55" s="1031">
        <v>3477.0713799999999</v>
      </c>
      <c r="H55" s="1031">
        <v>1922.10259</v>
      </c>
    </row>
    <row r="56" spans="2:8" s="19" customFormat="1" ht="19.5" customHeight="1" x14ac:dyDescent="0.2">
      <c r="B56" s="859" t="s">
        <v>3</v>
      </c>
      <c r="C56" s="1030">
        <v>456.51110999999997</v>
      </c>
      <c r="D56" s="1030">
        <v>745.58609000000001</v>
      </c>
      <c r="E56" s="1030">
        <v>881.78453999999999</v>
      </c>
      <c r="F56" s="1030">
        <v>2.8787699999999998</v>
      </c>
      <c r="G56" s="1030">
        <v>5063.94218</v>
      </c>
      <c r="H56" s="1030">
        <v>1378.2877699999999</v>
      </c>
    </row>
    <row r="57" spans="2:8" s="19" customFormat="1" ht="19.5" customHeight="1" x14ac:dyDescent="0.2">
      <c r="B57" s="858" t="s">
        <v>4</v>
      </c>
      <c r="C57" s="1031">
        <v>151.65199999999999</v>
      </c>
      <c r="D57" s="1031">
        <v>767.92367000000002</v>
      </c>
      <c r="E57" s="1031">
        <v>333.29902000000004</v>
      </c>
      <c r="F57" s="1031">
        <v>172.10234</v>
      </c>
      <c r="G57" s="1031">
        <v>4735.1295499999997</v>
      </c>
      <c r="H57" s="1031">
        <v>1218.76053</v>
      </c>
    </row>
    <row r="58" spans="2:8" s="19" customFormat="1" ht="19.5" customHeight="1" x14ac:dyDescent="0.2">
      <c r="B58" s="859" t="s">
        <v>5</v>
      </c>
      <c r="C58" s="1030">
        <v>453.64917000000003</v>
      </c>
      <c r="D58" s="1030">
        <v>741.77917000000002</v>
      </c>
      <c r="E58" s="1030">
        <v>702.89667000000009</v>
      </c>
      <c r="F58" s="1030">
        <v>486.44855999999999</v>
      </c>
      <c r="G58" s="1030">
        <v>3650.4685499999996</v>
      </c>
      <c r="H58" s="1030">
        <v>1686.2403700000002</v>
      </c>
    </row>
    <row r="59" spans="2:8" s="19" customFormat="1" ht="19.5" customHeight="1" x14ac:dyDescent="0.2">
      <c r="B59" s="858" t="s">
        <v>60</v>
      </c>
      <c r="C59" s="1031">
        <v>775.02170999999998</v>
      </c>
      <c r="D59" s="1031">
        <v>936.81899999999996</v>
      </c>
      <c r="E59" s="1031">
        <v>575.55647999999997</v>
      </c>
      <c r="F59" s="1031">
        <v>717.68133999999998</v>
      </c>
      <c r="G59" s="1031">
        <v>6046.3814699999994</v>
      </c>
      <c r="H59" s="1031">
        <v>1471.6078900000002</v>
      </c>
    </row>
    <row r="60" spans="2:8" s="19" customFormat="1" ht="19.5" customHeight="1" x14ac:dyDescent="0.2">
      <c r="B60" s="859" t="s">
        <v>61</v>
      </c>
      <c r="C60" s="1030">
        <v>581.67744999999991</v>
      </c>
      <c r="D60" s="1030">
        <v>754.24153000000001</v>
      </c>
      <c r="E60" s="1030">
        <v>516.1851099999999</v>
      </c>
      <c r="F60" s="1030">
        <v>1051.18516</v>
      </c>
      <c r="G60" s="1030">
        <v>3025.3513499999999</v>
      </c>
      <c r="H60" s="1030">
        <v>1440.1351000000002</v>
      </c>
    </row>
    <row r="61" spans="2:8" s="19" customFormat="1" ht="19.5" customHeight="1" x14ac:dyDescent="0.2">
      <c r="B61" s="858" t="s">
        <v>62</v>
      </c>
      <c r="C61" s="1031">
        <v>451.86336999999997</v>
      </c>
      <c r="D61" s="1031">
        <v>694.9301999999999</v>
      </c>
      <c r="E61" s="1031">
        <v>429.92352999999997</v>
      </c>
      <c r="F61" s="1031">
        <v>131.25</v>
      </c>
      <c r="G61" s="1031">
        <v>2130.2440999999999</v>
      </c>
      <c r="H61" s="1031">
        <v>1247.7131999999999</v>
      </c>
    </row>
    <row r="62" spans="2:8" s="19" customFormat="1" ht="19.5" customHeight="1" x14ac:dyDescent="0.2">
      <c r="B62" s="859" t="s">
        <v>63</v>
      </c>
      <c r="C62" s="1030">
        <v>651.29780000000005</v>
      </c>
      <c r="D62" s="1030">
        <v>746.37734</v>
      </c>
      <c r="E62" s="1030">
        <v>776.22573</v>
      </c>
      <c r="F62" s="1030">
        <v>233.43123</v>
      </c>
      <c r="G62" s="1030">
        <v>2610.6484</v>
      </c>
      <c r="H62" s="1030">
        <v>1683.9589700000001</v>
      </c>
    </row>
    <row r="63" spans="2:8" s="19" customFormat="1" ht="19.5" customHeight="1" x14ac:dyDescent="0.2">
      <c r="B63" s="858" t="s">
        <v>64</v>
      </c>
      <c r="C63" s="1031">
        <v>788.88238999999999</v>
      </c>
      <c r="D63" s="1031">
        <v>764.50725999999997</v>
      </c>
      <c r="E63" s="1031">
        <v>440.57951000000003</v>
      </c>
      <c r="F63" s="1031">
        <v>623.22319999999991</v>
      </c>
      <c r="G63" s="1031">
        <v>2727.7754599999998</v>
      </c>
      <c r="H63" s="1031">
        <v>1560.6185699999999</v>
      </c>
    </row>
    <row r="64" spans="2:8" s="19" customFormat="1" ht="19.5" customHeight="1" x14ac:dyDescent="0.2">
      <c r="B64" s="859" t="s">
        <v>65</v>
      </c>
      <c r="C64" s="1030">
        <v>1029.67336</v>
      </c>
      <c r="D64" s="1030">
        <v>683.41442000000006</v>
      </c>
      <c r="E64" s="1030">
        <v>333.50801000000001</v>
      </c>
      <c r="F64" s="1030">
        <v>746.06215999999995</v>
      </c>
      <c r="G64" s="1030">
        <v>1802.1414299999999</v>
      </c>
      <c r="H64" s="1030">
        <v>1716.5060100000003</v>
      </c>
    </row>
    <row r="65" spans="2:8" s="19" customFormat="1" ht="18" customHeight="1" x14ac:dyDescent="0.2">
      <c r="B65" s="829">
        <v>2014</v>
      </c>
      <c r="C65" s="1031">
        <v>5908.2814100000014</v>
      </c>
      <c r="D65" s="1031">
        <v>7888.3768499999996</v>
      </c>
      <c r="E65" s="1031">
        <v>16529.482739999999</v>
      </c>
      <c r="F65" s="1031">
        <v>1371.3708200000001</v>
      </c>
      <c r="G65" s="1031">
        <v>27392.269770000003</v>
      </c>
      <c r="H65" s="1031">
        <v>21427.596530000003</v>
      </c>
    </row>
    <row r="66" spans="2:8" s="19" customFormat="1" ht="18" customHeight="1" x14ac:dyDescent="0.2">
      <c r="B66" s="859" t="s">
        <v>0</v>
      </c>
      <c r="C66" s="1030">
        <v>357.95736999999997</v>
      </c>
      <c r="D66" s="1030">
        <v>533.64355</v>
      </c>
      <c r="E66" s="1030">
        <v>1417.3040000000001</v>
      </c>
      <c r="F66" s="1030">
        <v>2.6272500000000001</v>
      </c>
      <c r="G66" s="1030">
        <v>473.57840000000004</v>
      </c>
      <c r="H66" s="1030">
        <v>1565.6372300000003</v>
      </c>
    </row>
    <row r="67" spans="2:8" s="19" customFormat="1" ht="18" customHeight="1" x14ac:dyDescent="0.2">
      <c r="B67" s="858" t="s">
        <v>1</v>
      </c>
      <c r="C67" s="1031">
        <v>393.47232000000002</v>
      </c>
      <c r="D67" s="1031">
        <v>670.33058999999992</v>
      </c>
      <c r="E67" s="1031">
        <v>1458.4299799999999</v>
      </c>
      <c r="F67" s="1031">
        <v>2.1396199999999999</v>
      </c>
      <c r="G67" s="1031">
        <v>2319.0079999999998</v>
      </c>
      <c r="H67" s="1031">
        <v>1410.6070600000003</v>
      </c>
    </row>
    <row r="68" spans="2:8" s="19" customFormat="1" ht="18" customHeight="1" x14ac:dyDescent="0.2">
      <c r="B68" s="859" t="s">
        <v>2</v>
      </c>
      <c r="C68" s="1030">
        <v>479.69682</v>
      </c>
      <c r="D68" s="1030">
        <v>568.85894999999994</v>
      </c>
      <c r="E68" s="1030">
        <v>1900.93833</v>
      </c>
      <c r="F68" s="1030">
        <v>184.31727999999998</v>
      </c>
      <c r="G68" s="1030">
        <v>3285.4615800000001</v>
      </c>
      <c r="H68" s="1030">
        <v>1598.0713899999996</v>
      </c>
    </row>
    <row r="69" spans="2:8" s="19" customFormat="1" ht="18" customHeight="1" x14ac:dyDescent="0.2">
      <c r="B69" s="858" t="s">
        <v>3</v>
      </c>
      <c r="C69" s="1031">
        <v>241.73428000000001</v>
      </c>
      <c r="D69" s="1031">
        <v>659.00192000000004</v>
      </c>
      <c r="E69" s="1031">
        <v>2205.19209</v>
      </c>
      <c r="F69" s="1031">
        <v>0.44400000000000001</v>
      </c>
      <c r="G69" s="1031">
        <v>4618.4315999999999</v>
      </c>
      <c r="H69" s="1031">
        <v>2513.5805499999997</v>
      </c>
    </row>
    <row r="70" spans="2:8" s="19" customFormat="1" ht="18" customHeight="1" x14ac:dyDescent="0.2">
      <c r="B70" s="859" t="s">
        <v>4</v>
      </c>
      <c r="C70" s="1030">
        <v>904.59632999999997</v>
      </c>
      <c r="D70" s="1030">
        <v>602.35762</v>
      </c>
      <c r="E70" s="1030">
        <v>1307.26315</v>
      </c>
      <c r="F70" s="1030">
        <v>282.45920000000001</v>
      </c>
      <c r="G70" s="1030">
        <v>3390.4845799999998</v>
      </c>
      <c r="H70" s="1030">
        <v>1765.7960799999998</v>
      </c>
    </row>
    <row r="71" spans="2:8" s="19" customFormat="1" ht="18" customHeight="1" x14ac:dyDescent="0.2">
      <c r="B71" s="858" t="s">
        <v>5</v>
      </c>
      <c r="C71" s="1031">
        <v>831.89391999999998</v>
      </c>
      <c r="D71" s="1031">
        <v>621.72360000000003</v>
      </c>
      <c r="E71" s="1031">
        <v>1160.2494799999999</v>
      </c>
      <c r="F71" s="1031">
        <v>10.571</v>
      </c>
      <c r="G71" s="1031">
        <v>3280.68</v>
      </c>
      <c r="H71" s="1031">
        <v>1883.2057400000003</v>
      </c>
    </row>
    <row r="72" spans="2:8" s="19" customFormat="1" ht="18" customHeight="1" x14ac:dyDescent="0.2">
      <c r="B72" s="859" t="s">
        <v>60</v>
      </c>
      <c r="C72" s="1030">
        <v>685.57736999999997</v>
      </c>
      <c r="D72" s="1030">
        <v>796.27789000000007</v>
      </c>
      <c r="E72" s="1030">
        <v>1101.2674099999999</v>
      </c>
      <c r="F72" s="1030">
        <v>110.90519999999999</v>
      </c>
      <c r="G72" s="1030">
        <v>3075.9021600000005</v>
      </c>
      <c r="H72" s="1030">
        <v>1942.4867499999998</v>
      </c>
    </row>
    <row r="73" spans="2:8" s="19" customFormat="1" ht="18" customHeight="1" x14ac:dyDescent="0.2">
      <c r="B73" s="858" t="s">
        <v>61</v>
      </c>
      <c r="C73" s="1031">
        <v>449.67278000000005</v>
      </c>
      <c r="D73" s="1031">
        <v>710.40622999999994</v>
      </c>
      <c r="E73" s="1031">
        <v>1279.3167700000001</v>
      </c>
      <c r="F73" s="1031">
        <v>460.05849999999998</v>
      </c>
      <c r="G73" s="1031">
        <v>2377.3256999999999</v>
      </c>
      <c r="H73" s="1031">
        <v>1800.5414599999999</v>
      </c>
    </row>
    <row r="74" spans="2:8" s="19" customFormat="1" ht="18" customHeight="1" x14ac:dyDescent="0.2">
      <c r="B74" s="859" t="s">
        <v>62</v>
      </c>
      <c r="C74" s="1030">
        <v>128.19869</v>
      </c>
      <c r="D74" s="1030">
        <v>667.65741000000003</v>
      </c>
      <c r="E74" s="1030">
        <v>1191.88177</v>
      </c>
      <c r="F74" s="1030">
        <v>111.51007999999999</v>
      </c>
      <c r="G74" s="1030">
        <v>1870.0164</v>
      </c>
      <c r="H74" s="1030">
        <v>1833.5901100000003</v>
      </c>
    </row>
    <row r="75" spans="2:8" s="19" customFormat="1" ht="18" customHeight="1" x14ac:dyDescent="0.2">
      <c r="B75" s="858" t="s">
        <v>63</v>
      </c>
      <c r="C75" s="1031">
        <v>480.54444999999998</v>
      </c>
      <c r="D75" s="1031">
        <v>677.62267000000008</v>
      </c>
      <c r="E75" s="1031">
        <v>927.31768999999997</v>
      </c>
      <c r="F75" s="1031">
        <v>110.89919999999999</v>
      </c>
      <c r="G75" s="1031">
        <v>1327.1313500000001</v>
      </c>
      <c r="H75" s="1031">
        <v>1984.68328</v>
      </c>
    </row>
    <row r="76" spans="2:8" s="19" customFormat="1" ht="18" customHeight="1" x14ac:dyDescent="0.2">
      <c r="B76" s="859" t="s">
        <v>64</v>
      </c>
      <c r="C76" s="1030">
        <v>483.80813000000001</v>
      </c>
      <c r="D76" s="1030">
        <v>756.99261999999999</v>
      </c>
      <c r="E76" s="1030">
        <v>1199.1317200000001</v>
      </c>
      <c r="F76" s="1030">
        <v>4.6828000000000003</v>
      </c>
      <c r="G76" s="1030">
        <v>764.87</v>
      </c>
      <c r="H76" s="1030">
        <v>1453.7851300000002</v>
      </c>
    </row>
    <row r="77" spans="2:8" s="19" customFormat="1" ht="18" customHeight="1" x14ac:dyDescent="0.2">
      <c r="B77" s="858" t="s">
        <v>65</v>
      </c>
      <c r="C77" s="1031">
        <v>471.12894999999997</v>
      </c>
      <c r="D77" s="1031">
        <v>623.50380000000007</v>
      </c>
      <c r="E77" s="1031">
        <v>1381.1903499999999</v>
      </c>
      <c r="F77" s="1031">
        <v>90.756690000000006</v>
      </c>
      <c r="G77" s="1031">
        <v>609.38</v>
      </c>
      <c r="H77" s="1031">
        <v>1675.6117499999998</v>
      </c>
    </row>
    <row r="78" spans="2:8" s="19" customFormat="1" ht="18" customHeight="1" x14ac:dyDescent="0.2">
      <c r="B78" s="816">
        <v>2013</v>
      </c>
      <c r="C78" s="1030">
        <v>6406.7012699999996</v>
      </c>
      <c r="D78" s="1030">
        <v>6269.0778500000006</v>
      </c>
      <c r="E78" s="1030">
        <v>18264.898269999998</v>
      </c>
      <c r="F78" s="1030">
        <v>701.64484000000004</v>
      </c>
      <c r="G78" s="1030">
        <v>26674.444479999998</v>
      </c>
      <c r="H78" s="1030">
        <v>21642.721599999997</v>
      </c>
    </row>
    <row r="79" spans="2:8" s="19" customFormat="1" ht="18" customHeight="1" x14ac:dyDescent="0.2">
      <c r="B79" s="858" t="s">
        <v>0</v>
      </c>
      <c r="C79" s="1031">
        <v>396.41872999999998</v>
      </c>
      <c r="D79" s="1031">
        <v>399.63708000000003</v>
      </c>
      <c r="E79" s="1031">
        <v>1192.97993</v>
      </c>
      <c r="F79" s="1031">
        <v>0</v>
      </c>
      <c r="G79" s="1031">
        <v>1368.8097499999999</v>
      </c>
      <c r="H79" s="1031">
        <v>1722.6959099999997</v>
      </c>
    </row>
    <row r="80" spans="2:8" s="19" customFormat="1" ht="18" customHeight="1" x14ac:dyDescent="0.2">
      <c r="B80" s="859" t="s">
        <v>1</v>
      </c>
      <c r="C80" s="1030">
        <v>459.86847999999998</v>
      </c>
      <c r="D80" s="1030">
        <v>483.12458000000004</v>
      </c>
      <c r="E80" s="1030">
        <v>1206.3048200000001</v>
      </c>
      <c r="F80" s="1030">
        <v>3.46401</v>
      </c>
      <c r="G80" s="1030">
        <v>1489.8515800000002</v>
      </c>
      <c r="H80" s="1030">
        <v>1539.6934800000001</v>
      </c>
    </row>
    <row r="81" spans="2:8" s="19" customFormat="1" ht="18" customHeight="1" x14ac:dyDescent="0.2">
      <c r="B81" s="858" t="s">
        <v>2</v>
      </c>
      <c r="C81" s="1031">
        <v>497.17039</v>
      </c>
      <c r="D81" s="1031">
        <v>643.09728000000007</v>
      </c>
      <c r="E81" s="1031">
        <v>1429.81441</v>
      </c>
      <c r="F81" s="1031">
        <v>160.27086</v>
      </c>
      <c r="G81" s="1031">
        <v>1314.20616</v>
      </c>
      <c r="H81" s="1031">
        <v>1406.4343399999998</v>
      </c>
    </row>
    <row r="82" spans="2:8" s="19" customFormat="1" ht="18" customHeight="1" x14ac:dyDescent="0.2">
      <c r="B82" s="859" t="s">
        <v>3</v>
      </c>
      <c r="C82" s="1030">
        <v>397.73603000000003</v>
      </c>
      <c r="D82" s="1030">
        <v>398.67333000000002</v>
      </c>
      <c r="E82" s="1030">
        <v>1620.03565</v>
      </c>
      <c r="F82" s="1030">
        <v>12.07249</v>
      </c>
      <c r="G82" s="1030">
        <v>1458.76605</v>
      </c>
      <c r="H82" s="1030">
        <v>943.67591000000004</v>
      </c>
    </row>
    <row r="83" spans="2:8" s="19" customFormat="1" ht="18" customHeight="1" x14ac:dyDescent="0.2">
      <c r="B83" s="858" t="s">
        <v>4</v>
      </c>
      <c r="C83" s="1031">
        <v>815.67422999999997</v>
      </c>
      <c r="D83" s="1031">
        <v>652.9034200000001</v>
      </c>
      <c r="E83" s="1031">
        <v>1851.7771200000002</v>
      </c>
      <c r="F83" s="1031">
        <v>78.691469999999995</v>
      </c>
      <c r="G83" s="1031">
        <v>1875.1241599999998</v>
      </c>
      <c r="H83" s="1031">
        <v>1476.8780199999999</v>
      </c>
    </row>
    <row r="84" spans="2:8" s="19" customFormat="1" ht="18" customHeight="1" x14ac:dyDescent="0.2">
      <c r="B84" s="859" t="s">
        <v>5</v>
      </c>
      <c r="C84" s="1030">
        <v>509.57438000000002</v>
      </c>
      <c r="D84" s="1030">
        <v>527.23123999999996</v>
      </c>
      <c r="E84" s="1030">
        <v>1596.9521799999998</v>
      </c>
      <c r="F84" s="1030">
        <v>2.7981800000000003</v>
      </c>
      <c r="G84" s="1030">
        <v>1402.7666400000001</v>
      </c>
      <c r="H84" s="1030">
        <v>1231.23074</v>
      </c>
    </row>
    <row r="85" spans="2:8" s="19" customFormat="1" ht="18" customHeight="1" x14ac:dyDescent="0.2">
      <c r="B85" s="858" t="s">
        <v>60</v>
      </c>
      <c r="C85" s="1031">
        <v>616.21938999999998</v>
      </c>
      <c r="D85" s="1031">
        <v>488.1798</v>
      </c>
      <c r="E85" s="1031">
        <v>1163.0785500000002</v>
      </c>
      <c r="F85" s="1031">
        <v>83.683530000000005</v>
      </c>
      <c r="G85" s="1031">
        <v>2364.11168</v>
      </c>
      <c r="H85" s="1031">
        <v>1528.60789</v>
      </c>
    </row>
    <row r="86" spans="2:8" s="19" customFormat="1" ht="18" customHeight="1" x14ac:dyDescent="0.2">
      <c r="B86" s="859" t="s">
        <v>61</v>
      </c>
      <c r="C86" s="1030">
        <v>466.98381000000001</v>
      </c>
      <c r="D86" s="1030">
        <v>622.26456000000007</v>
      </c>
      <c r="E86" s="1030">
        <v>1650.5599</v>
      </c>
      <c r="F86" s="1030">
        <v>0</v>
      </c>
      <c r="G86" s="1030">
        <v>5315.8402999999998</v>
      </c>
      <c r="H86" s="1030">
        <v>1545.29889</v>
      </c>
    </row>
    <row r="87" spans="2:8" s="19" customFormat="1" ht="18" customHeight="1" x14ac:dyDescent="0.2">
      <c r="B87" s="858" t="s">
        <v>62</v>
      </c>
      <c r="C87" s="1031">
        <v>269.90469999999999</v>
      </c>
      <c r="D87" s="1031">
        <v>540.35573999999997</v>
      </c>
      <c r="E87" s="1031">
        <v>1725.8762299999999</v>
      </c>
      <c r="F87" s="1031">
        <v>0</v>
      </c>
      <c r="G87" s="1031">
        <v>4301.3679599999996</v>
      </c>
      <c r="H87" s="1031">
        <v>2654.68406</v>
      </c>
    </row>
    <row r="88" spans="2:8" s="19" customFormat="1" ht="18" customHeight="1" x14ac:dyDescent="0.2">
      <c r="B88" s="859" t="s">
        <v>63</v>
      </c>
      <c r="C88" s="1030">
        <v>1741.18307</v>
      </c>
      <c r="D88" s="1030">
        <v>598.68777</v>
      </c>
      <c r="E88" s="1030">
        <v>1506.36463</v>
      </c>
      <c r="F88" s="1030">
        <v>245.38202000000001</v>
      </c>
      <c r="G88" s="1030">
        <v>4628.3625999999995</v>
      </c>
      <c r="H88" s="1030">
        <v>1468.40032</v>
      </c>
    </row>
    <row r="89" spans="2:8" s="19" customFormat="1" ht="18" customHeight="1" x14ac:dyDescent="0.2">
      <c r="B89" s="858" t="s">
        <v>64</v>
      </c>
      <c r="C89" s="1031">
        <v>197.86748</v>
      </c>
      <c r="D89" s="1031">
        <v>473.30276000000003</v>
      </c>
      <c r="E89" s="1031">
        <v>1796.3522200000002</v>
      </c>
      <c r="F89" s="1031">
        <v>108.81932</v>
      </c>
      <c r="G89" s="1031">
        <v>989.63760000000002</v>
      </c>
      <c r="H89" s="1031">
        <v>4237.5576099999998</v>
      </c>
    </row>
    <row r="90" spans="2:8" s="19" customFormat="1" ht="18" customHeight="1" x14ac:dyDescent="0.2">
      <c r="B90" s="859" t="s">
        <v>65</v>
      </c>
      <c r="C90" s="1030">
        <v>38.100580000000001</v>
      </c>
      <c r="D90" s="1030">
        <v>441.62028999999995</v>
      </c>
      <c r="E90" s="1030">
        <v>1524.8026299999999</v>
      </c>
      <c r="F90" s="1030">
        <v>6.4629599999999998</v>
      </c>
      <c r="G90" s="1030">
        <v>165.6</v>
      </c>
      <c r="H90" s="1030">
        <v>1887.5644300000001</v>
      </c>
    </row>
    <row r="91" spans="2:8" s="19" customFormat="1" ht="18" customHeight="1" x14ac:dyDescent="0.2">
      <c r="B91" s="829">
        <v>2012</v>
      </c>
      <c r="C91" s="1031">
        <v>4085.7939500000002</v>
      </c>
      <c r="D91" s="1031">
        <v>5202.3238900000006</v>
      </c>
      <c r="E91" s="1031">
        <v>15627.52017</v>
      </c>
      <c r="F91" s="1031">
        <v>42.34695</v>
      </c>
      <c r="G91" s="1031">
        <v>12519.09318</v>
      </c>
      <c r="H91" s="1031">
        <v>15518.75878</v>
      </c>
    </row>
    <row r="92" spans="2:8" s="19" customFormat="1" ht="18" customHeight="1" x14ac:dyDescent="0.2">
      <c r="B92" s="859" t="s">
        <v>0</v>
      </c>
      <c r="C92" s="1030">
        <v>35.360419999999998</v>
      </c>
      <c r="D92" s="1030">
        <v>410.08199000000002</v>
      </c>
      <c r="E92" s="1030">
        <v>727.95760999999993</v>
      </c>
      <c r="F92" s="1030">
        <v>4.8427600000000002</v>
      </c>
      <c r="G92" s="1030">
        <v>3.3439999999999999</v>
      </c>
      <c r="H92" s="1030">
        <v>1354.7969899999998</v>
      </c>
    </row>
    <row r="93" spans="2:8" s="19" customFormat="1" ht="18" customHeight="1" x14ac:dyDescent="0.2">
      <c r="B93" s="858" t="s">
        <v>1</v>
      </c>
      <c r="C93" s="1031">
        <v>216.73498999999998</v>
      </c>
      <c r="D93" s="1031">
        <v>557.19568000000004</v>
      </c>
      <c r="E93" s="1031">
        <v>799.78719999999998</v>
      </c>
      <c r="F93" s="1031">
        <v>2.7856000000000001</v>
      </c>
      <c r="G93" s="1031">
        <v>1458.76395</v>
      </c>
      <c r="H93" s="1031">
        <v>1636.6478699999996</v>
      </c>
    </row>
    <row r="94" spans="2:8" s="19" customFormat="1" ht="18" customHeight="1" x14ac:dyDescent="0.2">
      <c r="B94" s="859" t="s">
        <v>2</v>
      </c>
      <c r="C94" s="1030">
        <v>425.14148999999998</v>
      </c>
      <c r="D94" s="1030">
        <v>489.93059000000005</v>
      </c>
      <c r="E94" s="1030">
        <v>1332.28421</v>
      </c>
      <c r="F94" s="1030">
        <v>17.19143</v>
      </c>
      <c r="G94" s="1030">
        <v>1358.4891</v>
      </c>
      <c r="H94" s="1030">
        <v>1214.4933799999999</v>
      </c>
    </row>
    <row r="95" spans="2:8" s="19" customFormat="1" ht="18" customHeight="1" x14ac:dyDescent="0.2">
      <c r="B95" s="858" t="s">
        <v>3</v>
      </c>
      <c r="C95" s="1031">
        <v>312.07135</v>
      </c>
      <c r="D95" s="1031">
        <v>398.79033000000004</v>
      </c>
      <c r="E95" s="1031">
        <v>2515.82197</v>
      </c>
      <c r="F95" s="1031">
        <v>0.51390000000000002</v>
      </c>
      <c r="G95" s="1031">
        <v>1035.14102</v>
      </c>
      <c r="H95" s="1031">
        <v>1151.5023799999999</v>
      </c>
    </row>
    <row r="96" spans="2:8" s="19" customFormat="1" ht="18" customHeight="1" x14ac:dyDescent="0.2">
      <c r="B96" s="859" t="s">
        <v>4</v>
      </c>
      <c r="C96" s="1030">
        <v>541.30962999999997</v>
      </c>
      <c r="D96" s="1030">
        <v>523.13957000000005</v>
      </c>
      <c r="E96" s="1030">
        <v>1238.6770899999999</v>
      </c>
      <c r="F96" s="1030">
        <v>0</v>
      </c>
      <c r="G96" s="1030">
        <v>1036.2410300000001</v>
      </c>
      <c r="H96" s="1030">
        <v>1250.0274400000001</v>
      </c>
    </row>
    <row r="97" spans="2:8" s="19" customFormat="1" ht="18" customHeight="1" x14ac:dyDescent="0.2">
      <c r="B97" s="858" t="s">
        <v>5</v>
      </c>
      <c r="C97" s="1031">
        <v>420.21461999999997</v>
      </c>
      <c r="D97" s="1031">
        <v>367.57827000000003</v>
      </c>
      <c r="E97" s="1031">
        <v>1453.6992500000001</v>
      </c>
      <c r="F97" s="1031">
        <v>0</v>
      </c>
      <c r="G97" s="1031">
        <v>267.32162</v>
      </c>
      <c r="H97" s="1031">
        <v>1069.8833199999999</v>
      </c>
    </row>
    <row r="98" spans="2:8" s="19" customFormat="1" ht="18" customHeight="1" x14ac:dyDescent="0.2">
      <c r="B98" s="859" t="s">
        <v>60</v>
      </c>
      <c r="C98" s="1030">
        <v>164.13951999999998</v>
      </c>
      <c r="D98" s="1030">
        <v>390.76060999999999</v>
      </c>
      <c r="E98" s="1030">
        <v>1197.1554599999999</v>
      </c>
      <c r="F98" s="1030">
        <v>4.3650000000000002</v>
      </c>
      <c r="G98" s="1030">
        <v>75.10260000000001</v>
      </c>
      <c r="H98" s="1030">
        <v>1591.86968</v>
      </c>
    </row>
    <row r="99" spans="2:8" s="19" customFormat="1" ht="18" customHeight="1" x14ac:dyDescent="0.2">
      <c r="B99" s="858" t="s">
        <v>61</v>
      </c>
      <c r="C99" s="1031">
        <v>135.06104999999999</v>
      </c>
      <c r="D99" s="1031">
        <v>553.35307</v>
      </c>
      <c r="E99" s="1031">
        <v>1324.94533</v>
      </c>
      <c r="F99" s="1031">
        <v>3.55599</v>
      </c>
      <c r="G99" s="1031">
        <v>1737.5616499999999</v>
      </c>
      <c r="H99" s="1031">
        <v>1327.9739399999999</v>
      </c>
    </row>
    <row r="100" spans="2:8" s="19" customFormat="1" ht="18" customHeight="1" x14ac:dyDescent="0.2">
      <c r="B100" s="859" t="s">
        <v>62</v>
      </c>
      <c r="C100" s="1030">
        <v>382.85377</v>
      </c>
      <c r="D100" s="1030">
        <v>310.48613</v>
      </c>
      <c r="E100" s="1030">
        <v>1180.5921699999999</v>
      </c>
      <c r="F100" s="1030">
        <v>1.2000000000000002</v>
      </c>
      <c r="G100" s="1030">
        <v>1215.4473600000001</v>
      </c>
      <c r="H100" s="1030">
        <v>1257.5030000000002</v>
      </c>
    </row>
    <row r="101" spans="2:8" s="19" customFormat="1" ht="18" customHeight="1" x14ac:dyDescent="0.2">
      <c r="B101" s="858" t="s">
        <v>63</v>
      </c>
      <c r="C101" s="1031">
        <v>481.95852000000002</v>
      </c>
      <c r="D101" s="1031">
        <v>399.01706000000001</v>
      </c>
      <c r="E101" s="1031">
        <v>1511.19274</v>
      </c>
      <c r="F101" s="1031">
        <v>6.7355900000000002</v>
      </c>
      <c r="G101" s="1031">
        <v>1857.09446</v>
      </c>
      <c r="H101" s="1031">
        <v>1283.0230900000001</v>
      </c>
    </row>
    <row r="102" spans="2:8" s="19" customFormat="1" ht="18" customHeight="1" x14ac:dyDescent="0.2">
      <c r="B102" s="859" t="s">
        <v>64</v>
      </c>
      <c r="C102" s="1030">
        <v>562.58806000000004</v>
      </c>
      <c r="D102" s="1030">
        <v>328.52533</v>
      </c>
      <c r="E102" s="1030">
        <v>1422.8092000000001</v>
      </c>
      <c r="F102" s="1030">
        <v>1.1546500000000002</v>
      </c>
      <c r="G102" s="1030">
        <v>1221.4718899999998</v>
      </c>
      <c r="H102" s="1030">
        <v>877.05798000000004</v>
      </c>
    </row>
    <row r="103" spans="2:8" s="19" customFormat="1" ht="18" customHeight="1" x14ac:dyDescent="0.2">
      <c r="B103" s="858" t="s">
        <v>65</v>
      </c>
      <c r="C103" s="1031">
        <v>408.36053000000004</v>
      </c>
      <c r="D103" s="1031">
        <v>473.46526</v>
      </c>
      <c r="E103" s="1031">
        <v>922.59793999999999</v>
      </c>
      <c r="F103" s="1031">
        <v>2.0299999999999997E-3</v>
      </c>
      <c r="G103" s="1031">
        <v>1253.1144999999999</v>
      </c>
      <c r="H103" s="1031">
        <v>1503.9797099999998</v>
      </c>
    </row>
    <row r="104" spans="2:8" s="19" customFormat="1" ht="18" customHeight="1" x14ac:dyDescent="0.2">
      <c r="B104" s="584">
        <v>2011</v>
      </c>
      <c r="C104" s="1030">
        <v>3077.52981</v>
      </c>
      <c r="D104" s="1030">
        <v>5680.6500399999986</v>
      </c>
      <c r="E104" s="1030">
        <v>8240.8850000000002</v>
      </c>
      <c r="F104" s="1030">
        <v>228.69793000000001</v>
      </c>
      <c r="G104" s="1030">
        <v>6876.6802599999992</v>
      </c>
      <c r="H104" s="1030">
        <v>18271.223509999996</v>
      </c>
    </row>
    <row r="105" spans="2:8" s="19" customFormat="1" ht="18" customHeight="1" x14ac:dyDescent="0.2">
      <c r="B105" s="580">
        <v>2010</v>
      </c>
      <c r="C105" s="1031">
        <v>5377.26764</v>
      </c>
      <c r="D105" s="1031">
        <v>4162.1231299999999</v>
      </c>
      <c r="E105" s="1031">
        <v>5924.5769100000007</v>
      </c>
      <c r="F105" s="1031">
        <v>29.339750000000002</v>
      </c>
      <c r="G105" s="1031">
        <v>5957.5555299999996</v>
      </c>
      <c r="H105" s="1031">
        <v>17615.453170000001</v>
      </c>
    </row>
    <row r="106" spans="2:8" s="19" customFormat="1" ht="18" customHeight="1" x14ac:dyDescent="0.2">
      <c r="B106" s="584">
        <v>2009</v>
      </c>
      <c r="C106" s="1030">
        <v>3724.7484899999995</v>
      </c>
      <c r="D106" s="1030">
        <v>3787.5406700000003</v>
      </c>
      <c r="E106" s="1030">
        <v>5066.5158699999993</v>
      </c>
      <c r="F106" s="1030">
        <v>25.594270000000002</v>
      </c>
      <c r="G106" s="1030">
        <v>3903.7522199999994</v>
      </c>
      <c r="H106" s="1030">
        <v>17525.113600000004</v>
      </c>
    </row>
    <row r="107" spans="2:8" s="19" customFormat="1" ht="6" customHeight="1" thickBot="1" x14ac:dyDescent="0.25">
      <c r="B107" s="647"/>
      <c r="C107" s="655"/>
      <c r="D107" s="656"/>
      <c r="E107" s="656"/>
      <c r="F107" s="657"/>
      <c r="G107" s="218"/>
      <c r="H107" s="656"/>
    </row>
    <row r="108" spans="2:8" x14ac:dyDescent="0.2">
      <c r="B108" s="642" t="s">
        <v>595</v>
      </c>
      <c r="C108" s="644"/>
      <c r="D108" s="644"/>
      <c r="E108" s="644"/>
      <c r="F108" s="644"/>
      <c r="G108" s="644"/>
      <c r="H108" s="644"/>
    </row>
    <row r="109" spans="2:8" x14ac:dyDescent="0.2">
      <c r="B109" s="972" t="s">
        <v>469</v>
      </c>
      <c r="C109" s="972"/>
      <c r="D109" s="972"/>
      <c r="E109" s="972"/>
      <c r="F109" s="972"/>
      <c r="G109" s="972"/>
      <c r="H109" s="972"/>
    </row>
    <row r="110" spans="2:8" x14ac:dyDescent="0.2">
      <c r="B110" s="972" t="s">
        <v>272</v>
      </c>
      <c r="C110" s="972"/>
      <c r="D110" s="972"/>
      <c r="E110" s="972"/>
      <c r="F110" s="972"/>
      <c r="G110" s="972"/>
      <c r="H110" s="972"/>
    </row>
    <row r="111" spans="2:8" x14ac:dyDescent="0.2">
      <c r="B111" s="972" t="s">
        <v>303</v>
      </c>
      <c r="C111" s="972"/>
      <c r="D111" s="972"/>
      <c r="E111" s="972"/>
      <c r="F111" s="972"/>
      <c r="G111" s="972"/>
      <c r="H111" s="972"/>
    </row>
    <row r="112" spans="2:8" x14ac:dyDescent="0.2">
      <c r="B112" s="644" t="s">
        <v>470</v>
      </c>
      <c r="C112" s="644"/>
      <c r="D112" s="644"/>
      <c r="E112" s="870"/>
      <c r="F112" s="644"/>
      <c r="G112" s="644"/>
      <c r="H112" s="644"/>
    </row>
    <row r="113" spans="2:8" x14ac:dyDescent="0.2">
      <c r="B113" s="644" t="s">
        <v>471</v>
      </c>
      <c r="C113" s="644"/>
      <c r="D113" s="644"/>
      <c r="E113" s="644"/>
      <c r="F113" s="644"/>
      <c r="G113" s="644"/>
      <c r="H113" s="644"/>
    </row>
    <row r="114" spans="2:8" x14ac:dyDescent="0.2">
      <c r="B114" s="644" t="s">
        <v>472</v>
      </c>
      <c r="C114" s="644"/>
      <c r="D114" s="644"/>
      <c r="E114" s="644"/>
      <c r="F114" s="644"/>
      <c r="G114" s="644"/>
      <c r="H114" s="644"/>
    </row>
    <row r="115" spans="2:8" x14ac:dyDescent="0.2">
      <c r="B115" s="644" t="s">
        <v>473</v>
      </c>
      <c r="C115" s="644"/>
      <c r="D115" s="644"/>
      <c r="E115" s="644"/>
      <c r="F115" s="871"/>
      <c r="G115" s="644"/>
      <c r="H115" s="644"/>
    </row>
    <row r="116" spans="2:8" x14ac:dyDescent="0.2">
      <c r="B116" s="644" t="s">
        <v>474</v>
      </c>
      <c r="C116" s="644"/>
      <c r="D116" s="644"/>
      <c r="E116" s="644"/>
      <c r="F116" s="644"/>
      <c r="G116" s="644"/>
      <c r="H116" s="644"/>
    </row>
    <row r="117" spans="2:8" ht="13.5" customHeight="1" x14ac:dyDescent="0.2">
      <c r="B117" s="644" t="s">
        <v>294</v>
      </c>
      <c r="C117" s="644"/>
      <c r="D117" s="644"/>
      <c r="E117" s="644"/>
      <c r="F117" s="644"/>
      <c r="G117" s="644"/>
      <c r="H117" s="644"/>
    </row>
    <row r="118" spans="2:8" x14ac:dyDescent="0.2">
      <c r="B118" s="18"/>
      <c r="C118" s="18"/>
    </row>
    <row r="119" spans="2:8" x14ac:dyDescent="0.2">
      <c r="B119" s="18"/>
      <c r="C119" s="18"/>
    </row>
    <row r="121" spans="2:8" x14ac:dyDescent="0.2">
      <c r="B121" s="18"/>
    </row>
  </sheetData>
  <mergeCells count="5">
    <mergeCell ref="B5:B6"/>
    <mergeCell ref="C5:H5"/>
    <mergeCell ref="B109:H109"/>
    <mergeCell ref="B110:H110"/>
    <mergeCell ref="B111:H111"/>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4"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00FF"/>
  </sheetPr>
  <dimension ref="A1:J117"/>
  <sheetViews>
    <sheetView showGridLines="0" view="pageBreakPreview" zoomScale="90" zoomScaleNormal="100" zoomScaleSheetLayoutView="90" workbookViewId="0">
      <selection activeCell="B14" sqref="B14"/>
    </sheetView>
  </sheetViews>
  <sheetFormatPr baseColWidth="10" defaultColWidth="11.42578125" defaultRowHeight="12.75" x14ac:dyDescent="0.2"/>
  <cols>
    <col min="1" max="1" width="3.85546875" style="7" customWidth="1"/>
    <col min="2" max="2" width="22.7109375" style="7" customWidth="1"/>
    <col min="3" max="3" width="18.7109375" style="7" customWidth="1"/>
    <col min="4" max="4" width="16.85546875" style="7" customWidth="1"/>
    <col min="5" max="5" width="16.7109375" style="7" customWidth="1"/>
    <col min="6" max="6" width="16.85546875" style="7" customWidth="1"/>
    <col min="7" max="7" width="17.42578125" style="7" customWidth="1"/>
    <col min="8" max="8" width="18.85546875" style="7" customWidth="1"/>
    <col min="9" max="9" width="4.28515625" style="7" customWidth="1"/>
    <col min="10" max="16384" width="11.42578125" style="7"/>
  </cols>
  <sheetData>
    <row r="1" spans="1:10" ht="9.75" customHeight="1" x14ac:dyDescent="0.2"/>
    <row r="2" spans="1:10" ht="15.75" x14ac:dyDescent="0.25">
      <c r="B2" s="90" t="s">
        <v>652</v>
      </c>
      <c r="J2" s="53" t="s">
        <v>188</v>
      </c>
    </row>
    <row r="3" spans="1:10" ht="8.1" customHeight="1" thickBot="1" x14ac:dyDescent="0.25">
      <c r="B3" s="658"/>
      <c r="C3" s="221"/>
      <c r="D3" s="221"/>
      <c r="E3" s="221"/>
      <c r="F3" s="221"/>
      <c r="G3" s="221"/>
      <c r="H3" s="221"/>
    </row>
    <row r="4" spans="1:10" s="19" customFormat="1" ht="30" customHeight="1" thickBot="1" x14ac:dyDescent="0.25">
      <c r="A4" s="188"/>
      <c r="B4" s="912" t="s">
        <v>119</v>
      </c>
      <c r="C4" s="942" t="s">
        <v>132</v>
      </c>
      <c r="D4" s="975"/>
      <c r="E4" s="975"/>
      <c r="F4" s="975"/>
      <c r="G4" s="975"/>
      <c r="H4" s="976"/>
    </row>
    <row r="5" spans="1:10" s="19" customFormat="1" ht="39.950000000000003" customHeight="1" thickBot="1" x14ac:dyDescent="0.25">
      <c r="A5" s="188"/>
      <c r="B5" s="908"/>
      <c r="C5" s="490" t="s">
        <v>233</v>
      </c>
      <c r="D5" s="485" t="s">
        <v>234</v>
      </c>
      <c r="E5" s="485" t="s">
        <v>235</v>
      </c>
      <c r="F5" s="485" t="s">
        <v>185</v>
      </c>
      <c r="G5" s="485" t="s">
        <v>334</v>
      </c>
      <c r="H5" s="491" t="s">
        <v>335</v>
      </c>
    </row>
    <row r="6" spans="1:10" s="19" customFormat="1" ht="18.75" customHeight="1" thickBot="1" x14ac:dyDescent="0.25">
      <c r="A6" s="188"/>
      <c r="B6" s="913"/>
      <c r="C6" s="491" t="s">
        <v>222</v>
      </c>
      <c r="D6" s="942" t="s">
        <v>229</v>
      </c>
      <c r="E6" s="975"/>
      <c r="F6" s="975"/>
      <c r="G6" s="975"/>
      <c r="H6" s="976"/>
    </row>
    <row r="7" spans="1:10" s="19" customFormat="1" ht="4.5" customHeight="1" thickBot="1" x14ac:dyDescent="0.25">
      <c r="B7" s="183"/>
      <c r="C7" s="183"/>
      <c r="D7" s="183"/>
      <c r="E7" s="183"/>
      <c r="F7" s="183"/>
      <c r="G7" s="183"/>
      <c r="H7" s="183"/>
    </row>
    <row r="8" spans="1:10" s="19" customFormat="1" ht="4.5" customHeight="1" x14ac:dyDescent="0.2">
      <c r="B8" s="21"/>
      <c r="C8" s="21"/>
      <c r="D8" s="21"/>
      <c r="E8" s="21"/>
      <c r="F8" s="21"/>
      <c r="G8" s="21"/>
      <c r="H8" s="21"/>
    </row>
    <row r="9" spans="1:10" s="19" customFormat="1" ht="18" customHeight="1" x14ac:dyDescent="0.2">
      <c r="B9" s="829" t="s">
        <v>579</v>
      </c>
      <c r="C9" s="646"/>
      <c r="D9" s="646"/>
      <c r="E9" s="646"/>
      <c r="F9" s="646"/>
      <c r="G9" s="646"/>
      <c r="H9" s="646"/>
    </row>
    <row r="10" spans="1:10" s="19" customFormat="1" ht="18" customHeight="1" x14ac:dyDescent="0.2">
      <c r="B10" s="859" t="s">
        <v>0</v>
      </c>
      <c r="C10" s="1030">
        <v>199.33840999999998</v>
      </c>
      <c r="D10" s="1030">
        <v>257.93522999999999</v>
      </c>
      <c r="E10" s="1030">
        <v>5951.7585099999997</v>
      </c>
      <c r="F10" s="1030">
        <v>194.97013000000001</v>
      </c>
      <c r="G10" s="1030">
        <v>1560.8068899999998</v>
      </c>
      <c r="H10" s="1030">
        <v>8632.1066200000005</v>
      </c>
    </row>
    <row r="11" spans="1:10" s="19" customFormat="1" ht="18" customHeight="1" x14ac:dyDescent="0.2">
      <c r="B11" s="858" t="s">
        <v>1</v>
      </c>
      <c r="C11" s="1031">
        <v>107.74445</v>
      </c>
      <c r="D11" s="1031">
        <v>276.43675999999999</v>
      </c>
      <c r="E11" s="1031">
        <v>7591.9159799999998</v>
      </c>
      <c r="F11" s="1031">
        <v>271.70816000000002</v>
      </c>
      <c r="G11" s="1031">
        <v>1467.9727499999999</v>
      </c>
      <c r="H11" s="1031">
        <v>9526.7312700000002</v>
      </c>
    </row>
    <row r="12" spans="1:10" s="19" customFormat="1" ht="18" customHeight="1" x14ac:dyDescent="0.2">
      <c r="B12" s="859" t="s">
        <v>2</v>
      </c>
      <c r="C12" s="1030">
        <v>120.88068999999999</v>
      </c>
      <c r="D12" s="1030">
        <v>246.08610000000002</v>
      </c>
      <c r="E12" s="1030">
        <v>6895.5763900000002</v>
      </c>
      <c r="F12" s="1030">
        <v>168.13988000000001</v>
      </c>
      <c r="G12" s="1030">
        <v>1938.5932999999998</v>
      </c>
      <c r="H12" s="1030">
        <v>9755.1245899999994</v>
      </c>
    </row>
    <row r="13" spans="1:10" s="19" customFormat="1" ht="18" customHeight="1" x14ac:dyDescent="0.2">
      <c r="B13" s="829">
        <v>2018</v>
      </c>
      <c r="C13" s="1031">
        <v>3530.1379199999997</v>
      </c>
      <c r="D13" s="1031">
        <v>3503.5594500000002</v>
      </c>
      <c r="E13" s="1031">
        <v>95270.81882</v>
      </c>
      <c r="F13" s="1031">
        <v>2625.6817100000007</v>
      </c>
      <c r="G13" s="1031">
        <v>10386.266899999999</v>
      </c>
      <c r="H13" s="1031">
        <v>122856.80010000001</v>
      </c>
    </row>
    <row r="14" spans="1:10" s="19" customFormat="1" ht="18" customHeight="1" x14ac:dyDescent="0.2">
      <c r="B14" s="859" t="s">
        <v>0</v>
      </c>
      <c r="C14" s="1030">
        <v>85.774599999999992</v>
      </c>
      <c r="D14" s="1030">
        <v>417.76600999999999</v>
      </c>
      <c r="E14" s="1030">
        <v>7061.8148900000006</v>
      </c>
      <c r="F14" s="1030">
        <v>154.64884000000001</v>
      </c>
      <c r="G14" s="1030">
        <v>1246.87519</v>
      </c>
      <c r="H14" s="1030">
        <v>10642.779909999999</v>
      </c>
    </row>
    <row r="15" spans="1:10" s="19" customFormat="1" ht="18" customHeight="1" x14ac:dyDescent="0.2">
      <c r="B15" s="858" t="s">
        <v>1</v>
      </c>
      <c r="C15" s="1031">
        <v>122.69913000000001</v>
      </c>
      <c r="D15" s="1031">
        <v>251.21858</v>
      </c>
      <c r="E15" s="1031">
        <v>6845.1347300000007</v>
      </c>
      <c r="F15" s="1031">
        <v>174.83687</v>
      </c>
      <c r="G15" s="1031">
        <v>927.85154999999997</v>
      </c>
      <c r="H15" s="1031">
        <v>9682.0856800000001</v>
      </c>
    </row>
    <row r="16" spans="1:10" s="19" customFormat="1" ht="18" customHeight="1" x14ac:dyDescent="0.2">
      <c r="B16" s="859" t="s">
        <v>2</v>
      </c>
      <c r="C16" s="1030">
        <v>115.89873</v>
      </c>
      <c r="D16" s="1030">
        <v>297.42534000000001</v>
      </c>
      <c r="E16" s="1030">
        <v>7198.0882799999999</v>
      </c>
      <c r="F16" s="1030">
        <v>233.70192</v>
      </c>
      <c r="G16" s="1030">
        <v>1167.7739999999999</v>
      </c>
      <c r="H16" s="1030">
        <v>10268.27367</v>
      </c>
    </row>
    <row r="17" spans="2:8" s="19" customFormat="1" ht="18" customHeight="1" x14ac:dyDescent="0.2">
      <c r="B17" s="858" t="s">
        <v>3</v>
      </c>
      <c r="C17" s="1031">
        <v>134.17848999999998</v>
      </c>
      <c r="D17" s="1031">
        <v>302.35158000000001</v>
      </c>
      <c r="E17" s="1031">
        <v>9105.556059999999</v>
      </c>
      <c r="F17" s="1031">
        <v>286.75245000000001</v>
      </c>
      <c r="G17" s="1031">
        <v>720.87516000000005</v>
      </c>
      <c r="H17" s="1031">
        <v>10926.190430000002</v>
      </c>
    </row>
    <row r="18" spans="2:8" s="19" customFormat="1" ht="18" customHeight="1" x14ac:dyDescent="0.2">
      <c r="B18" s="859" t="s">
        <v>4</v>
      </c>
      <c r="C18" s="1030">
        <v>167.14167999999998</v>
      </c>
      <c r="D18" s="1030">
        <v>298.26393999999999</v>
      </c>
      <c r="E18" s="1030">
        <v>8453.8964199999991</v>
      </c>
      <c r="F18" s="1030">
        <v>296.19326000000001</v>
      </c>
      <c r="G18" s="1030">
        <v>935.21005000000002</v>
      </c>
      <c r="H18" s="1030">
        <v>10982.177710000002</v>
      </c>
    </row>
    <row r="19" spans="2:8" s="19" customFormat="1" ht="18" customHeight="1" x14ac:dyDescent="0.2">
      <c r="B19" s="858" t="s">
        <v>5</v>
      </c>
      <c r="C19" s="1031">
        <v>126.00903</v>
      </c>
      <c r="D19" s="1031">
        <v>194.63359</v>
      </c>
      <c r="E19" s="1031">
        <v>9129.8354799999997</v>
      </c>
      <c r="F19" s="1031">
        <v>163.46533000000002</v>
      </c>
      <c r="G19" s="1031">
        <v>496.45224999999999</v>
      </c>
      <c r="H19" s="1031">
        <v>14232.113960000001</v>
      </c>
    </row>
    <row r="20" spans="2:8" s="19" customFormat="1" ht="18" customHeight="1" x14ac:dyDescent="0.2">
      <c r="B20" s="859" t="s">
        <v>60</v>
      </c>
      <c r="C20" s="1030">
        <v>90.718600000000009</v>
      </c>
      <c r="D20" s="1030">
        <v>357.58156000000002</v>
      </c>
      <c r="E20" s="1030">
        <v>7817.5891100000017</v>
      </c>
      <c r="F20" s="1030">
        <v>227.03222</v>
      </c>
      <c r="G20" s="1030">
        <v>867.22659999999996</v>
      </c>
      <c r="H20" s="1030">
        <v>8957.3125</v>
      </c>
    </row>
    <row r="21" spans="2:8" s="19" customFormat="1" ht="18" customHeight="1" x14ac:dyDescent="0.2">
      <c r="B21" s="858" t="s">
        <v>61</v>
      </c>
      <c r="C21" s="1031">
        <v>720.72729000000004</v>
      </c>
      <c r="D21" s="1031">
        <v>263.86534999999998</v>
      </c>
      <c r="E21" s="1031">
        <v>9006.7368299999998</v>
      </c>
      <c r="F21" s="1031">
        <v>225.25581000000003</v>
      </c>
      <c r="G21" s="1031">
        <v>561.97742999999991</v>
      </c>
      <c r="H21" s="1031">
        <v>8800.0347800000018</v>
      </c>
    </row>
    <row r="22" spans="2:8" s="19" customFormat="1" ht="18" customHeight="1" x14ac:dyDescent="0.2">
      <c r="B22" s="859" t="s">
        <v>62</v>
      </c>
      <c r="C22" s="1030">
        <v>639.48571000000004</v>
      </c>
      <c r="D22" s="1030">
        <v>333.69386000000003</v>
      </c>
      <c r="E22" s="1030">
        <v>7307.1234399999994</v>
      </c>
      <c r="F22" s="1030">
        <v>142.59317000000001</v>
      </c>
      <c r="G22" s="1030">
        <v>549.48856999999998</v>
      </c>
      <c r="H22" s="1030">
        <v>7289.4422300000006</v>
      </c>
    </row>
    <row r="23" spans="2:8" s="19" customFormat="1" ht="18" customHeight="1" x14ac:dyDescent="0.2">
      <c r="B23" s="858" t="s">
        <v>63</v>
      </c>
      <c r="C23" s="1031">
        <v>377.48032999999998</v>
      </c>
      <c r="D23" s="1031">
        <v>365.54692</v>
      </c>
      <c r="E23" s="1031">
        <v>9099.3711600000006</v>
      </c>
      <c r="F23" s="1031">
        <v>293.05379000000005</v>
      </c>
      <c r="G23" s="1031">
        <v>827.96222</v>
      </c>
      <c r="H23" s="1031">
        <v>9355.1368999999995</v>
      </c>
    </row>
    <row r="24" spans="2:8" s="19" customFormat="1" ht="18" customHeight="1" x14ac:dyDescent="0.2">
      <c r="B24" s="859" t="s">
        <v>64</v>
      </c>
      <c r="C24" s="1030">
        <v>627.18236000000002</v>
      </c>
      <c r="D24" s="1030">
        <v>229.7877</v>
      </c>
      <c r="E24" s="1030">
        <v>7650.3763300000001</v>
      </c>
      <c r="F24" s="1030">
        <v>223.12975</v>
      </c>
      <c r="G24" s="1030">
        <v>1020.61388</v>
      </c>
      <c r="H24" s="1030">
        <v>10452.77159</v>
      </c>
    </row>
    <row r="25" spans="2:8" s="19" customFormat="1" ht="18" customHeight="1" x14ac:dyDescent="0.2">
      <c r="B25" s="858" t="s">
        <v>65</v>
      </c>
      <c r="C25" s="1031">
        <v>322.84196999999995</v>
      </c>
      <c r="D25" s="1031">
        <v>191.42501999999999</v>
      </c>
      <c r="E25" s="1031">
        <v>6595.2960899999998</v>
      </c>
      <c r="F25" s="1031">
        <v>205.01830000000001</v>
      </c>
      <c r="G25" s="1031">
        <v>1063.96</v>
      </c>
      <c r="H25" s="1031">
        <v>11268.480739999999</v>
      </c>
    </row>
    <row r="26" spans="2:8" s="19" customFormat="1" ht="18" customHeight="1" x14ac:dyDescent="0.2">
      <c r="B26" s="816">
        <v>2017</v>
      </c>
      <c r="C26" s="1030">
        <v>9503.46702</v>
      </c>
      <c r="D26" s="1030">
        <v>3895.7010799999994</v>
      </c>
      <c r="E26" s="1030">
        <v>82668.355160000006</v>
      </c>
      <c r="F26" s="1030">
        <v>2643.6671499999998</v>
      </c>
      <c r="G26" s="1030">
        <v>22781.146549999998</v>
      </c>
      <c r="H26" s="1030">
        <v>121261.10999999999</v>
      </c>
    </row>
    <row r="27" spans="2:8" s="19" customFormat="1" ht="18" customHeight="1" x14ac:dyDescent="0.2">
      <c r="B27" s="858" t="s">
        <v>0</v>
      </c>
      <c r="C27" s="1031">
        <v>790.55355000000009</v>
      </c>
      <c r="D27" s="1031">
        <v>261.78638000000001</v>
      </c>
      <c r="E27" s="1031">
        <v>5684.5869999999986</v>
      </c>
      <c r="F27" s="1031">
        <v>226.94004999999999</v>
      </c>
      <c r="G27" s="1031">
        <v>2598.4538600000001</v>
      </c>
      <c r="H27" s="1031">
        <v>8286.2536300000011</v>
      </c>
    </row>
    <row r="28" spans="2:8" s="19" customFormat="1" ht="18" customHeight="1" x14ac:dyDescent="0.2">
      <c r="B28" s="859" t="s">
        <v>1</v>
      </c>
      <c r="C28" s="1030">
        <v>294.22996000000001</v>
      </c>
      <c r="D28" s="1030">
        <v>248.97067000000001</v>
      </c>
      <c r="E28" s="1030">
        <v>5587.03352</v>
      </c>
      <c r="F28" s="1030">
        <v>145.65601000000001</v>
      </c>
      <c r="G28" s="1030">
        <v>2096.2127599999999</v>
      </c>
      <c r="H28" s="1030">
        <v>9762.9216699999997</v>
      </c>
    </row>
    <row r="29" spans="2:8" s="19" customFormat="1" ht="18" customHeight="1" x14ac:dyDescent="0.2">
      <c r="B29" s="858" t="s">
        <v>2</v>
      </c>
      <c r="C29" s="1031">
        <v>548.34774000000004</v>
      </c>
      <c r="D29" s="1031">
        <v>427.9769</v>
      </c>
      <c r="E29" s="1031">
        <v>6614.0020100000002</v>
      </c>
      <c r="F29" s="1031">
        <v>168.82965999999999</v>
      </c>
      <c r="G29" s="1031">
        <v>1520.6099400000001</v>
      </c>
      <c r="H29" s="1031">
        <v>13507.086669999999</v>
      </c>
    </row>
    <row r="30" spans="2:8" s="19" customFormat="1" ht="18" customHeight="1" x14ac:dyDescent="0.2">
      <c r="B30" s="859" t="s">
        <v>3</v>
      </c>
      <c r="C30" s="1030">
        <v>515.18958999999995</v>
      </c>
      <c r="D30" s="1030">
        <v>276.92384000000004</v>
      </c>
      <c r="E30" s="1030">
        <v>5098.7654499999999</v>
      </c>
      <c r="F30" s="1030">
        <v>212.84842</v>
      </c>
      <c r="G30" s="1030">
        <v>2228.2996200000002</v>
      </c>
      <c r="H30" s="1030">
        <v>9386.8388900000009</v>
      </c>
    </row>
    <row r="31" spans="2:8" s="19" customFormat="1" ht="18" customHeight="1" x14ac:dyDescent="0.2">
      <c r="B31" s="858" t="s">
        <v>4</v>
      </c>
      <c r="C31" s="1031">
        <v>491.47503999999998</v>
      </c>
      <c r="D31" s="1031">
        <v>327.46805999999998</v>
      </c>
      <c r="E31" s="1031">
        <v>6264.3034200000002</v>
      </c>
      <c r="F31" s="1031">
        <v>96.560850000000002</v>
      </c>
      <c r="G31" s="1031">
        <v>2333.3086499999999</v>
      </c>
      <c r="H31" s="1031">
        <v>12315.57199</v>
      </c>
    </row>
    <row r="32" spans="2:8" s="19" customFormat="1" ht="18" customHeight="1" x14ac:dyDescent="0.2">
      <c r="B32" s="859" t="s">
        <v>5</v>
      </c>
      <c r="C32" s="1030">
        <v>565.35362999999995</v>
      </c>
      <c r="D32" s="1030">
        <v>496.16356000000002</v>
      </c>
      <c r="E32" s="1030">
        <v>7607.7242100000012</v>
      </c>
      <c r="F32" s="1030">
        <v>336.89814999999999</v>
      </c>
      <c r="G32" s="1030">
        <v>2667.1507200000001</v>
      </c>
      <c r="H32" s="1030">
        <v>11375.396739999998</v>
      </c>
    </row>
    <row r="33" spans="2:8" s="19" customFormat="1" ht="18" customHeight="1" x14ac:dyDescent="0.2">
      <c r="B33" s="858" t="s">
        <v>60</v>
      </c>
      <c r="C33" s="1031">
        <v>93.465120000000013</v>
      </c>
      <c r="D33" s="1031">
        <v>232.51157000000001</v>
      </c>
      <c r="E33" s="1031">
        <v>7962.6900699999997</v>
      </c>
      <c r="F33" s="1031">
        <v>223.42296999999999</v>
      </c>
      <c r="G33" s="1031">
        <v>1278.6802600000001</v>
      </c>
      <c r="H33" s="1031">
        <v>8872.3723300000001</v>
      </c>
    </row>
    <row r="34" spans="2:8" s="19" customFormat="1" ht="18" customHeight="1" x14ac:dyDescent="0.2">
      <c r="B34" s="859" t="s">
        <v>61</v>
      </c>
      <c r="C34" s="1030">
        <v>1969.76206</v>
      </c>
      <c r="D34" s="1030">
        <v>429.46322999999995</v>
      </c>
      <c r="E34" s="1030">
        <v>10515.64517</v>
      </c>
      <c r="F34" s="1030">
        <v>296.44690000000003</v>
      </c>
      <c r="G34" s="1030">
        <v>1414.4195199999999</v>
      </c>
      <c r="H34" s="1030">
        <v>10117.06193</v>
      </c>
    </row>
    <row r="35" spans="2:8" s="19" customFormat="1" ht="18" customHeight="1" x14ac:dyDescent="0.2">
      <c r="B35" s="858" t="s">
        <v>62</v>
      </c>
      <c r="C35" s="1031">
        <v>1144.4862700000001</v>
      </c>
      <c r="D35" s="1031">
        <v>349.13013000000001</v>
      </c>
      <c r="E35" s="1031">
        <v>7593.7708900000007</v>
      </c>
      <c r="F35" s="1031">
        <v>192.8596</v>
      </c>
      <c r="G35" s="1031">
        <v>1186.0333400000002</v>
      </c>
      <c r="H35" s="1031">
        <v>7443.1552999999985</v>
      </c>
    </row>
    <row r="36" spans="2:8" s="19" customFormat="1" ht="18" customHeight="1" x14ac:dyDescent="0.2">
      <c r="B36" s="859" t="s">
        <v>63</v>
      </c>
      <c r="C36" s="1030">
        <v>647.47231000000011</v>
      </c>
      <c r="D36" s="1030">
        <v>360.35665999999998</v>
      </c>
      <c r="E36" s="1030">
        <v>6951.6285699999999</v>
      </c>
      <c r="F36" s="1030">
        <v>123.57958000000001</v>
      </c>
      <c r="G36" s="1030">
        <v>1437.5150000000001</v>
      </c>
      <c r="H36" s="1030">
        <v>7774.3687499999996</v>
      </c>
    </row>
    <row r="37" spans="2:8" s="19" customFormat="1" ht="18" customHeight="1" x14ac:dyDescent="0.2">
      <c r="B37" s="858" t="s">
        <v>64</v>
      </c>
      <c r="C37" s="1031">
        <v>1965.0237400000001</v>
      </c>
      <c r="D37" s="1031">
        <v>226.72900000000001</v>
      </c>
      <c r="E37" s="1031">
        <v>6017.3471600000003</v>
      </c>
      <c r="F37" s="1031">
        <v>315.33556999999996</v>
      </c>
      <c r="G37" s="1031">
        <v>2636.5095200000001</v>
      </c>
      <c r="H37" s="1031">
        <v>11093.61982</v>
      </c>
    </row>
    <row r="38" spans="2:8" s="19" customFormat="1" ht="18" customHeight="1" x14ac:dyDescent="0.2">
      <c r="B38" s="859" t="s">
        <v>65</v>
      </c>
      <c r="C38" s="1030">
        <v>478.10801000000004</v>
      </c>
      <c r="D38" s="1030">
        <v>258.22107999999997</v>
      </c>
      <c r="E38" s="1030">
        <v>6770.8576899999998</v>
      </c>
      <c r="F38" s="1030">
        <v>304.28939000000003</v>
      </c>
      <c r="G38" s="1030">
        <v>1383.9533600000002</v>
      </c>
      <c r="H38" s="1030">
        <v>11326.46228</v>
      </c>
    </row>
    <row r="39" spans="2:8" s="19" customFormat="1" ht="18" customHeight="1" x14ac:dyDescent="0.2">
      <c r="B39" s="829">
        <v>2016</v>
      </c>
      <c r="C39" s="1031">
        <v>9841.5827400000016</v>
      </c>
      <c r="D39" s="1031">
        <v>2655.47757</v>
      </c>
      <c r="E39" s="1031">
        <v>69673.623810000005</v>
      </c>
      <c r="F39" s="1031">
        <v>2678.5174200000001</v>
      </c>
      <c r="G39" s="1031">
        <v>31027.194449999999</v>
      </c>
      <c r="H39" s="1031">
        <v>126026.44800000002</v>
      </c>
    </row>
    <row r="40" spans="2:8" s="19" customFormat="1" ht="18" customHeight="1" x14ac:dyDescent="0.2">
      <c r="B40" s="859" t="s">
        <v>0</v>
      </c>
      <c r="C40" s="1030">
        <v>284.81816000000003</v>
      </c>
      <c r="D40" s="1030">
        <v>35.44744</v>
      </c>
      <c r="E40" s="1030">
        <v>5283.5987000000005</v>
      </c>
      <c r="F40" s="1030">
        <v>251.38267000000002</v>
      </c>
      <c r="G40" s="1030">
        <v>1783.4282900000001</v>
      </c>
      <c r="H40" s="1030">
        <v>9630.6250700000001</v>
      </c>
    </row>
    <row r="41" spans="2:8" s="19" customFormat="1" ht="18" customHeight="1" x14ac:dyDescent="0.2">
      <c r="B41" s="858" t="s">
        <v>1</v>
      </c>
      <c r="C41" s="1031">
        <v>91.862049999999982</v>
      </c>
      <c r="D41" s="1031">
        <v>128.66063</v>
      </c>
      <c r="E41" s="1031">
        <v>6274.8687800000007</v>
      </c>
      <c r="F41" s="1031">
        <v>148.17552000000001</v>
      </c>
      <c r="G41" s="1031">
        <v>2582.26793</v>
      </c>
      <c r="H41" s="1031">
        <v>10420.876970000001</v>
      </c>
    </row>
    <row r="42" spans="2:8" s="19" customFormat="1" ht="18" customHeight="1" x14ac:dyDescent="0.2">
      <c r="B42" s="859" t="s">
        <v>2</v>
      </c>
      <c r="C42" s="1030">
        <v>204.47648999999998</v>
      </c>
      <c r="D42" s="1030">
        <v>214.46698999999998</v>
      </c>
      <c r="E42" s="1030">
        <v>4877.7633500000002</v>
      </c>
      <c r="F42" s="1030">
        <v>183.41924999999998</v>
      </c>
      <c r="G42" s="1030">
        <v>978.22506999999996</v>
      </c>
      <c r="H42" s="1030">
        <v>12714.023800000001</v>
      </c>
    </row>
    <row r="43" spans="2:8" s="19" customFormat="1" ht="18" customHeight="1" x14ac:dyDescent="0.2">
      <c r="B43" s="858" t="s">
        <v>3</v>
      </c>
      <c r="C43" s="1031">
        <v>112.72157000000001</v>
      </c>
      <c r="D43" s="1031">
        <v>206.86982999999998</v>
      </c>
      <c r="E43" s="1031">
        <v>4969.7571699999999</v>
      </c>
      <c r="F43" s="1031">
        <v>220.07979999999998</v>
      </c>
      <c r="G43" s="1031">
        <v>1275.99326</v>
      </c>
      <c r="H43" s="1031">
        <v>9400.4231299999992</v>
      </c>
    </row>
    <row r="44" spans="2:8" s="19" customFormat="1" ht="18" customHeight="1" x14ac:dyDescent="0.2">
      <c r="B44" s="859" t="s">
        <v>4</v>
      </c>
      <c r="C44" s="1030">
        <v>127.55198</v>
      </c>
      <c r="D44" s="1030">
        <v>193.97390999999999</v>
      </c>
      <c r="E44" s="1030">
        <v>5951.8868000000002</v>
      </c>
      <c r="F44" s="1030">
        <v>126.02001000000001</v>
      </c>
      <c r="G44" s="1030">
        <v>2030.6230500000001</v>
      </c>
      <c r="H44" s="1030">
        <v>10758.27081</v>
      </c>
    </row>
    <row r="45" spans="2:8" s="19" customFormat="1" ht="18" customHeight="1" x14ac:dyDescent="0.2">
      <c r="B45" s="858" t="s">
        <v>5</v>
      </c>
      <c r="C45" s="1031">
        <v>528.64481000000001</v>
      </c>
      <c r="D45" s="1031">
        <v>233.89512999999999</v>
      </c>
      <c r="E45" s="1031">
        <v>6836.2734700000001</v>
      </c>
      <c r="F45" s="1031">
        <v>121.89456999999999</v>
      </c>
      <c r="G45" s="1031">
        <v>2249.2864500000001</v>
      </c>
      <c r="H45" s="1031">
        <v>10070.489600000001</v>
      </c>
    </row>
    <row r="46" spans="2:8" s="19" customFormat="1" ht="18" customHeight="1" x14ac:dyDescent="0.2">
      <c r="B46" s="859" t="s">
        <v>60</v>
      </c>
      <c r="C46" s="1030">
        <v>974.24742000000003</v>
      </c>
      <c r="D46" s="1030">
        <v>281.33062999999999</v>
      </c>
      <c r="E46" s="1030">
        <v>5835.1236600000002</v>
      </c>
      <c r="F46" s="1030">
        <v>249.90719000000001</v>
      </c>
      <c r="G46" s="1030">
        <v>3287.2760499999999</v>
      </c>
      <c r="H46" s="1030">
        <v>9490.70867</v>
      </c>
    </row>
    <row r="47" spans="2:8" s="19" customFormat="1" ht="18" customHeight="1" x14ac:dyDescent="0.2">
      <c r="B47" s="858" t="s">
        <v>61</v>
      </c>
      <c r="C47" s="1031">
        <v>1440.1875500000001</v>
      </c>
      <c r="D47" s="1031">
        <v>257.72154999999998</v>
      </c>
      <c r="E47" s="1031">
        <v>7461.9134799999993</v>
      </c>
      <c r="F47" s="1031">
        <v>232.72008000000002</v>
      </c>
      <c r="G47" s="1031">
        <v>2353.2514499999997</v>
      </c>
      <c r="H47" s="1031">
        <v>8333.44506</v>
      </c>
    </row>
    <row r="48" spans="2:8" s="19" customFormat="1" ht="18" customHeight="1" x14ac:dyDescent="0.2">
      <c r="B48" s="859" t="s">
        <v>62</v>
      </c>
      <c r="C48" s="1030">
        <v>1615.6924099999999</v>
      </c>
      <c r="D48" s="1030">
        <v>311.53588999999999</v>
      </c>
      <c r="E48" s="1030">
        <v>6579.3266900000008</v>
      </c>
      <c r="F48" s="1030">
        <v>639.14858000000004</v>
      </c>
      <c r="G48" s="1030">
        <v>2574.6598799999997</v>
      </c>
      <c r="H48" s="1030">
        <v>9436.8897199999992</v>
      </c>
    </row>
    <row r="49" spans="2:8" s="19" customFormat="1" ht="18" customHeight="1" x14ac:dyDescent="0.2">
      <c r="B49" s="858" t="s">
        <v>63</v>
      </c>
      <c r="C49" s="1031">
        <v>2124.1995499999998</v>
      </c>
      <c r="D49" s="1031">
        <v>324.80840000000001</v>
      </c>
      <c r="E49" s="1031">
        <v>4281.0585700000001</v>
      </c>
      <c r="F49" s="1031">
        <v>93.355959999999996</v>
      </c>
      <c r="G49" s="1031">
        <v>3691.41392</v>
      </c>
      <c r="H49" s="1031">
        <v>9995.0864199999996</v>
      </c>
    </row>
    <row r="50" spans="2:8" s="19" customFormat="1" ht="18" customHeight="1" x14ac:dyDescent="0.2">
      <c r="B50" s="859" t="s">
        <v>64</v>
      </c>
      <c r="C50" s="1030">
        <v>1532.1433400000001</v>
      </c>
      <c r="D50" s="1030">
        <v>266.31686999999999</v>
      </c>
      <c r="E50" s="1030">
        <v>5252.3655899999994</v>
      </c>
      <c r="F50" s="1030">
        <v>249.11596000000003</v>
      </c>
      <c r="G50" s="1030">
        <v>3565.6669900000002</v>
      </c>
      <c r="H50" s="1030">
        <v>12734.0735</v>
      </c>
    </row>
    <row r="51" spans="2:8" s="19" customFormat="1" ht="18" customHeight="1" x14ac:dyDescent="0.2">
      <c r="B51" s="858" t="s">
        <v>65</v>
      </c>
      <c r="C51" s="1031">
        <v>805.03741000000002</v>
      </c>
      <c r="D51" s="1031">
        <v>200.4503</v>
      </c>
      <c r="E51" s="1031">
        <v>6069.6875499999996</v>
      </c>
      <c r="F51" s="1031">
        <v>163.29783</v>
      </c>
      <c r="G51" s="1031">
        <v>4655.1021100000007</v>
      </c>
      <c r="H51" s="1031">
        <v>13041.535250000001</v>
      </c>
    </row>
    <row r="52" spans="2:8" s="19" customFormat="1" ht="18" customHeight="1" x14ac:dyDescent="0.2">
      <c r="B52" s="816">
        <v>2015</v>
      </c>
      <c r="C52" s="1030">
        <v>4632.6374319999995</v>
      </c>
      <c r="D52" s="1030">
        <v>1976.967725</v>
      </c>
      <c r="E52" s="1030">
        <v>68897.804894000001</v>
      </c>
      <c r="F52" s="1030">
        <v>2922.8681379999998</v>
      </c>
      <c r="G52" s="1030">
        <v>22725.814429999999</v>
      </c>
      <c r="H52" s="1030">
        <v>116116.82071</v>
      </c>
    </row>
    <row r="53" spans="2:8" s="19" customFormat="1" ht="18" customHeight="1" x14ac:dyDescent="0.2">
      <c r="B53" s="858" t="s">
        <v>0</v>
      </c>
      <c r="C53" s="1031">
        <v>375.57752600000003</v>
      </c>
      <c r="D53" s="1031">
        <v>101.11399</v>
      </c>
      <c r="E53" s="1031">
        <v>5341.5802539999995</v>
      </c>
      <c r="F53" s="1031">
        <v>107.337559</v>
      </c>
      <c r="G53" s="1031">
        <v>1208.538</v>
      </c>
      <c r="H53" s="1031">
        <v>7479.2142800000001</v>
      </c>
    </row>
    <row r="54" spans="2:8" s="19" customFormat="1" ht="18" customHeight="1" x14ac:dyDescent="0.2">
      <c r="B54" s="859" t="s">
        <v>1</v>
      </c>
      <c r="C54" s="1030">
        <v>319.12826799999999</v>
      </c>
      <c r="D54" s="1030">
        <v>146.16802299999998</v>
      </c>
      <c r="E54" s="1030">
        <v>5616.3418809999994</v>
      </c>
      <c r="F54" s="1030">
        <v>142.61069900000001</v>
      </c>
      <c r="G54" s="1030">
        <v>2830.2490300000004</v>
      </c>
      <c r="H54" s="1030">
        <v>9950.4376169999996</v>
      </c>
    </row>
    <row r="55" spans="2:8" s="19" customFormat="1" ht="18" customHeight="1" x14ac:dyDescent="0.2">
      <c r="B55" s="858" t="s">
        <v>2</v>
      </c>
      <c r="C55" s="1031">
        <v>316.39216100000004</v>
      </c>
      <c r="D55" s="1031">
        <v>208.04604399999999</v>
      </c>
      <c r="E55" s="1031">
        <v>5257.3276380000007</v>
      </c>
      <c r="F55" s="1031">
        <v>295.33195699999999</v>
      </c>
      <c r="G55" s="1031">
        <v>2257.7530000000002</v>
      </c>
      <c r="H55" s="1031">
        <v>11797.471572999999</v>
      </c>
    </row>
    <row r="56" spans="2:8" s="19" customFormat="1" ht="18" customHeight="1" x14ac:dyDescent="0.2">
      <c r="B56" s="859" t="s">
        <v>3</v>
      </c>
      <c r="C56" s="1030">
        <v>353.13142499999998</v>
      </c>
      <c r="D56" s="1030">
        <v>104.47276600000001</v>
      </c>
      <c r="E56" s="1030">
        <v>4966.8171249999996</v>
      </c>
      <c r="F56" s="1030">
        <v>88.805146000000008</v>
      </c>
      <c r="G56" s="1030">
        <v>1257.1759999999999</v>
      </c>
      <c r="H56" s="1030">
        <v>11018.681058</v>
      </c>
    </row>
    <row r="57" spans="2:8" s="19" customFormat="1" ht="18" customHeight="1" x14ac:dyDescent="0.2">
      <c r="B57" s="858" t="s">
        <v>4</v>
      </c>
      <c r="C57" s="1031">
        <v>315.16264899999999</v>
      </c>
      <c r="D57" s="1031">
        <v>169.81249800000001</v>
      </c>
      <c r="E57" s="1031">
        <v>5052.6731260000006</v>
      </c>
      <c r="F57" s="1031">
        <v>182.63069799999997</v>
      </c>
      <c r="G57" s="1031">
        <v>2003.89624</v>
      </c>
      <c r="H57" s="1031">
        <v>10881.095839000001</v>
      </c>
    </row>
    <row r="58" spans="2:8" s="19" customFormat="1" ht="18" customHeight="1" x14ac:dyDescent="0.2">
      <c r="B58" s="859" t="s">
        <v>5</v>
      </c>
      <c r="C58" s="1030">
        <v>456.71791300000001</v>
      </c>
      <c r="D58" s="1030">
        <v>199.337414</v>
      </c>
      <c r="E58" s="1030">
        <v>6076.1469000000006</v>
      </c>
      <c r="F58" s="1030">
        <v>246.15932900000001</v>
      </c>
      <c r="G58" s="1030">
        <v>1571.4680000000001</v>
      </c>
      <c r="H58" s="1030">
        <v>10549.308472999999</v>
      </c>
    </row>
    <row r="59" spans="2:8" s="19" customFormat="1" ht="18" customHeight="1" x14ac:dyDescent="0.2">
      <c r="B59" s="858" t="s">
        <v>60</v>
      </c>
      <c r="C59" s="1031">
        <v>432.82863000000003</v>
      </c>
      <c r="D59" s="1031">
        <v>208.09087</v>
      </c>
      <c r="E59" s="1031">
        <v>6466.9637199999988</v>
      </c>
      <c r="F59" s="1031">
        <v>602.34980000000007</v>
      </c>
      <c r="G59" s="1031">
        <v>1159.5628400000001</v>
      </c>
      <c r="H59" s="1031">
        <v>10733.346129999998</v>
      </c>
    </row>
    <row r="60" spans="2:8" s="19" customFormat="1" ht="18" customHeight="1" x14ac:dyDescent="0.2">
      <c r="B60" s="859" t="s">
        <v>61</v>
      </c>
      <c r="C60" s="1030">
        <v>505.9101</v>
      </c>
      <c r="D60" s="1030">
        <v>144.86330999999998</v>
      </c>
      <c r="E60" s="1030">
        <v>5757.2201400000004</v>
      </c>
      <c r="F60" s="1030">
        <v>265.58197999999999</v>
      </c>
      <c r="G60" s="1030">
        <v>795.39188000000001</v>
      </c>
      <c r="H60" s="1030">
        <v>7501.8145200000008</v>
      </c>
    </row>
    <row r="61" spans="2:8" s="19" customFormat="1" ht="18" customHeight="1" x14ac:dyDescent="0.2">
      <c r="B61" s="858" t="s">
        <v>62</v>
      </c>
      <c r="C61" s="1031">
        <v>435.91730000000001</v>
      </c>
      <c r="D61" s="1031">
        <v>184.14617000000001</v>
      </c>
      <c r="E61" s="1031">
        <v>6791.9574499999999</v>
      </c>
      <c r="F61" s="1031">
        <v>333.80822999999998</v>
      </c>
      <c r="G61" s="1031">
        <v>1938.9694500000001</v>
      </c>
      <c r="H61" s="1031">
        <v>9091.2720399999998</v>
      </c>
    </row>
    <row r="62" spans="2:8" s="19" customFormat="1" ht="18" customHeight="1" x14ac:dyDescent="0.2">
      <c r="B62" s="859" t="s">
        <v>63</v>
      </c>
      <c r="C62" s="1030">
        <v>418.60742999999991</v>
      </c>
      <c r="D62" s="1030">
        <v>234.03051000000002</v>
      </c>
      <c r="E62" s="1030">
        <v>7122.2039000000004</v>
      </c>
      <c r="F62" s="1030">
        <v>224.93686</v>
      </c>
      <c r="G62" s="1030">
        <v>2236.2259300000001</v>
      </c>
      <c r="H62" s="1030">
        <v>8893.6915800000006</v>
      </c>
    </row>
    <row r="63" spans="2:8" s="19" customFormat="1" ht="18" customHeight="1" x14ac:dyDescent="0.2">
      <c r="B63" s="858" t="s">
        <v>64</v>
      </c>
      <c r="C63" s="1031">
        <v>438.47575000000001</v>
      </c>
      <c r="D63" s="1031">
        <v>109.67377</v>
      </c>
      <c r="E63" s="1031">
        <v>4856.9708200000005</v>
      </c>
      <c r="F63" s="1031">
        <v>160.17089000000001</v>
      </c>
      <c r="G63" s="1031">
        <v>2140.0848500000002</v>
      </c>
      <c r="H63" s="1031">
        <v>7691.4034299999994</v>
      </c>
    </row>
    <row r="64" spans="2:8" s="19" customFormat="1" ht="18" customHeight="1" x14ac:dyDescent="0.2">
      <c r="B64" s="859" t="s">
        <v>65</v>
      </c>
      <c r="C64" s="1030">
        <v>264.78828000000004</v>
      </c>
      <c r="D64" s="1030">
        <v>167.21235999999999</v>
      </c>
      <c r="E64" s="1030">
        <v>5591.6019400000005</v>
      </c>
      <c r="F64" s="1030">
        <v>273.14499000000001</v>
      </c>
      <c r="G64" s="1030">
        <v>3326.4992099999999</v>
      </c>
      <c r="H64" s="1030">
        <v>10529.08417</v>
      </c>
    </row>
    <row r="65" spans="2:8" s="19" customFormat="1" ht="18" customHeight="1" x14ac:dyDescent="0.2">
      <c r="B65" s="829">
        <v>2014</v>
      </c>
      <c r="C65" s="1031">
        <v>1485.3189650000002</v>
      </c>
      <c r="D65" s="1031">
        <v>1834.7280549999998</v>
      </c>
      <c r="E65" s="1031">
        <v>75818.211826999992</v>
      </c>
      <c r="F65" s="1031">
        <v>2345.5662649999999</v>
      </c>
      <c r="G65" s="1031">
        <v>14284.985352</v>
      </c>
      <c r="H65" s="1031">
        <v>99200.055970999994</v>
      </c>
    </row>
    <row r="66" spans="2:8" s="19" customFormat="1" ht="18" customHeight="1" x14ac:dyDescent="0.2">
      <c r="B66" s="859" t="s">
        <v>0</v>
      </c>
      <c r="C66" s="1030">
        <v>105.31044300000001</v>
      </c>
      <c r="D66" s="1030">
        <v>44.425319999999999</v>
      </c>
      <c r="E66" s="1030">
        <v>7044.8853960000006</v>
      </c>
      <c r="F66" s="1030">
        <v>110.138148</v>
      </c>
      <c r="G66" s="1030">
        <v>654.26998200000003</v>
      </c>
      <c r="H66" s="1030">
        <v>8652.917872</v>
      </c>
    </row>
    <row r="67" spans="2:8" s="19" customFormat="1" ht="18" customHeight="1" x14ac:dyDescent="0.2">
      <c r="B67" s="858" t="s">
        <v>1</v>
      </c>
      <c r="C67" s="1031">
        <v>76.407433999999995</v>
      </c>
      <c r="D67" s="1031">
        <v>153.57759899999999</v>
      </c>
      <c r="E67" s="1031">
        <v>5188.2311470000004</v>
      </c>
      <c r="F67" s="1031">
        <v>218.79354999999998</v>
      </c>
      <c r="G67" s="1031">
        <v>805.53964399999995</v>
      </c>
      <c r="H67" s="1031">
        <v>7994.3029189999997</v>
      </c>
    </row>
    <row r="68" spans="2:8" s="19" customFormat="1" ht="18" customHeight="1" x14ac:dyDescent="0.2">
      <c r="B68" s="859" t="s">
        <v>2</v>
      </c>
      <c r="C68" s="1030">
        <v>124.55155000000001</v>
      </c>
      <c r="D68" s="1030">
        <v>145.905744</v>
      </c>
      <c r="E68" s="1030">
        <v>6057.3268779999989</v>
      </c>
      <c r="F68" s="1030">
        <v>297.73884699999996</v>
      </c>
      <c r="G68" s="1030">
        <v>1460.24361</v>
      </c>
      <c r="H68" s="1030">
        <v>8555.8961770000005</v>
      </c>
    </row>
    <row r="69" spans="2:8" s="19" customFormat="1" ht="18" customHeight="1" x14ac:dyDescent="0.2">
      <c r="B69" s="858" t="s">
        <v>3</v>
      </c>
      <c r="C69" s="1031">
        <v>98.965947999999997</v>
      </c>
      <c r="D69" s="1031">
        <v>239.34462400000001</v>
      </c>
      <c r="E69" s="1031">
        <v>6164.0636210000011</v>
      </c>
      <c r="F69" s="1031">
        <v>114.276421</v>
      </c>
      <c r="G69" s="1031">
        <v>668.05001000000004</v>
      </c>
      <c r="H69" s="1031">
        <v>7097.8154700000005</v>
      </c>
    </row>
    <row r="70" spans="2:8" s="19" customFormat="1" ht="18" customHeight="1" x14ac:dyDescent="0.2">
      <c r="B70" s="859" t="s">
        <v>4</v>
      </c>
      <c r="C70" s="1030">
        <v>114.19762800000001</v>
      </c>
      <c r="D70" s="1030">
        <v>96.302834000000004</v>
      </c>
      <c r="E70" s="1030">
        <v>6870.7026760000008</v>
      </c>
      <c r="F70" s="1030">
        <v>116.16168499999999</v>
      </c>
      <c r="G70" s="1030">
        <v>490.18593800000002</v>
      </c>
      <c r="H70" s="1030">
        <v>7760.4910649999983</v>
      </c>
    </row>
    <row r="71" spans="2:8" s="19" customFormat="1" ht="18" customHeight="1" x14ac:dyDescent="0.2">
      <c r="B71" s="858" t="s">
        <v>5</v>
      </c>
      <c r="C71" s="1031">
        <v>87.272458</v>
      </c>
      <c r="D71" s="1031">
        <v>338.25783399999995</v>
      </c>
      <c r="E71" s="1031">
        <v>5837.0420109999995</v>
      </c>
      <c r="F71" s="1031">
        <v>174.51755800000001</v>
      </c>
      <c r="G71" s="1031">
        <v>820.28300000000002</v>
      </c>
      <c r="H71" s="1031">
        <v>7532.3362059999999</v>
      </c>
    </row>
    <row r="72" spans="2:8" s="19" customFormat="1" ht="18" customHeight="1" x14ac:dyDescent="0.2">
      <c r="B72" s="859" t="s">
        <v>60</v>
      </c>
      <c r="C72" s="1030">
        <v>54.332569999999997</v>
      </c>
      <c r="D72" s="1030">
        <v>106.19853599999999</v>
      </c>
      <c r="E72" s="1030">
        <v>6943.511927999999</v>
      </c>
      <c r="F72" s="1030">
        <v>303.75092599999999</v>
      </c>
      <c r="G72" s="1030">
        <v>1400.16814</v>
      </c>
      <c r="H72" s="1030">
        <v>9824.9262039999994</v>
      </c>
    </row>
    <row r="73" spans="2:8" s="19" customFormat="1" ht="18" customHeight="1" x14ac:dyDescent="0.2">
      <c r="B73" s="858" t="s">
        <v>61</v>
      </c>
      <c r="C73" s="1031">
        <v>120.644293</v>
      </c>
      <c r="D73" s="1031">
        <v>91.759664000000001</v>
      </c>
      <c r="E73" s="1031">
        <v>5947.7468079999999</v>
      </c>
      <c r="F73" s="1031">
        <v>196.05303199999997</v>
      </c>
      <c r="G73" s="1031">
        <v>1175.127</v>
      </c>
      <c r="H73" s="1031">
        <v>8958.6427899999999</v>
      </c>
    </row>
    <row r="74" spans="2:8" s="19" customFormat="1" ht="18" customHeight="1" x14ac:dyDescent="0.2">
      <c r="B74" s="859" t="s">
        <v>62</v>
      </c>
      <c r="C74" s="1030">
        <v>96.425809999999998</v>
      </c>
      <c r="D74" s="1030">
        <v>148.79175700000002</v>
      </c>
      <c r="E74" s="1030">
        <v>5578.3942729999999</v>
      </c>
      <c r="F74" s="1030">
        <v>160.886404</v>
      </c>
      <c r="G74" s="1030">
        <v>1094.0366240000001</v>
      </c>
      <c r="H74" s="1030">
        <v>6998.3631220000007</v>
      </c>
    </row>
    <row r="75" spans="2:8" s="19" customFormat="1" ht="18" customHeight="1" x14ac:dyDescent="0.2">
      <c r="B75" s="858" t="s">
        <v>63</v>
      </c>
      <c r="C75" s="1031">
        <v>121.27457200000001</v>
      </c>
      <c r="D75" s="1031">
        <v>150.99950200000001</v>
      </c>
      <c r="E75" s="1031">
        <v>7066.2121990000005</v>
      </c>
      <c r="F75" s="1031">
        <v>128.324613</v>
      </c>
      <c r="G75" s="1031">
        <v>1316.0501159999999</v>
      </c>
      <c r="H75" s="1031">
        <v>6735.12075</v>
      </c>
    </row>
    <row r="76" spans="2:8" s="19" customFormat="1" ht="18" customHeight="1" x14ac:dyDescent="0.2">
      <c r="B76" s="859" t="s">
        <v>64</v>
      </c>
      <c r="C76" s="1030">
        <v>177.69740199999998</v>
      </c>
      <c r="D76" s="1030">
        <v>73.11725100000001</v>
      </c>
      <c r="E76" s="1030">
        <v>5884.1050839999998</v>
      </c>
      <c r="F76" s="1030">
        <v>241.227878</v>
      </c>
      <c r="G76" s="1030">
        <v>2009.1389999999999</v>
      </c>
      <c r="H76" s="1030">
        <v>8307.6464919999999</v>
      </c>
    </row>
    <row r="77" spans="2:8" s="19" customFormat="1" ht="18" customHeight="1" x14ac:dyDescent="0.2">
      <c r="B77" s="858" t="s">
        <v>65</v>
      </c>
      <c r="C77" s="1031">
        <v>308.238857</v>
      </c>
      <c r="D77" s="1031">
        <v>246.04739000000001</v>
      </c>
      <c r="E77" s="1031">
        <v>7235.9898060000005</v>
      </c>
      <c r="F77" s="1031">
        <v>283.697203</v>
      </c>
      <c r="G77" s="1031">
        <v>2391.892288</v>
      </c>
      <c r="H77" s="1031">
        <v>10781.596904000002</v>
      </c>
    </row>
    <row r="78" spans="2:8" s="19" customFormat="1" ht="18" customHeight="1" x14ac:dyDescent="0.2">
      <c r="B78" s="816">
        <v>2013</v>
      </c>
      <c r="C78" s="1030">
        <v>3215.5766529999996</v>
      </c>
      <c r="D78" s="1030">
        <v>1336.3315030000001</v>
      </c>
      <c r="E78" s="1030">
        <v>77572.896517999994</v>
      </c>
      <c r="F78" s="1030">
        <v>2366.1700579999997</v>
      </c>
      <c r="G78" s="1030">
        <v>22802.110936000001</v>
      </c>
      <c r="H78" s="1030">
        <v>102884.34417600001</v>
      </c>
    </row>
    <row r="79" spans="2:8" s="19" customFormat="1" ht="18" customHeight="1" x14ac:dyDescent="0.2">
      <c r="B79" s="858" t="s">
        <v>0</v>
      </c>
      <c r="C79" s="1031">
        <v>496.86306199999996</v>
      </c>
      <c r="D79" s="1031">
        <v>52.439732000000006</v>
      </c>
      <c r="E79" s="1031">
        <v>5497.9755520000008</v>
      </c>
      <c r="F79" s="1031">
        <v>129.81840800000001</v>
      </c>
      <c r="G79" s="1031">
        <v>2707.8046300000001</v>
      </c>
      <c r="H79" s="1031">
        <v>8076.4749080000001</v>
      </c>
    </row>
    <row r="80" spans="2:8" s="19" customFormat="1" ht="18" customHeight="1" x14ac:dyDescent="0.2">
      <c r="B80" s="859" t="s">
        <v>1</v>
      </c>
      <c r="C80" s="1030">
        <v>198.514884</v>
      </c>
      <c r="D80" s="1030">
        <v>51.027044000000004</v>
      </c>
      <c r="E80" s="1030">
        <v>5609.7084559999994</v>
      </c>
      <c r="F80" s="1030">
        <v>181.244046</v>
      </c>
      <c r="G80" s="1030">
        <v>3396.9938299999999</v>
      </c>
      <c r="H80" s="1030">
        <v>7592.6603759999998</v>
      </c>
    </row>
    <row r="81" spans="2:8" s="19" customFormat="1" ht="18" customHeight="1" x14ac:dyDescent="0.2">
      <c r="B81" s="858" t="s">
        <v>2</v>
      </c>
      <c r="C81" s="1031">
        <v>140.937386</v>
      </c>
      <c r="D81" s="1031">
        <v>87.807682</v>
      </c>
      <c r="E81" s="1031">
        <v>5053.5943380000008</v>
      </c>
      <c r="F81" s="1031">
        <v>242.88694399999997</v>
      </c>
      <c r="G81" s="1031">
        <v>2931.1905200000001</v>
      </c>
      <c r="H81" s="1031">
        <v>7756.3474660000002</v>
      </c>
    </row>
    <row r="82" spans="2:8" s="19" customFormat="1" ht="18" customHeight="1" x14ac:dyDescent="0.2">
      <c r="B82" s="859" t="s">
        <v>3</v>
      </c>
      <c r="C82" s="1030">
        <v>126.237194</v>
      </c>
      <c r="D82" s="1030">
        <v>289.19198399999999</v>
      </c>
      <c r="E82" s="1030">
        <v>6489.0636129999993</v>
      </c>
      <c r="F82" s="1030">
        <v>102.85929999999999</v>
      </c>
      <c r="G82" s="1030">
        <v>2542.4380000000001</v>
      </c>
      <c r="H82" s="1030">
        <v>8811.857304000001</v>
      </c>
    </row>
    <row r="83" spans="2:8" s="19" customFormat="1" ht="18" customHeight="1" x14ac:dyDescent="0.2">
      <c r="B83" s="858" t="s">
        <v>4</v>
      </c>
      <c r="C83" s="1031">
        <v>169.17573999999999</v>
      </c>
      <c r="D83" s="1031">
        <v>4.3098919999999996</v>
      </c>
      <c r="E83" s="1031">
        <v>7816.4765189999998</v>
      </c>
      <c r="F83" s="1031">
        <v>179.07662699999997</v>
      </c>
      <c r="G83" s="1031">
        <v>2449.100414</v>
      </c>
      <c r="H83" s="1031">
        <v>10158.320602000002</v>
      </c>
    </row>
    <row r="84" spans="2:8" s="19" customFormat="1" ht="18" customHeight="1" x14ac:dyDescent="0.2">
      <c r="B84" s="859" t="s">
        <v>5</v>
      </c>
      <c r="C84" s="1030">
        <v>146.99300399999998</v>
      </c>
      <c r="D84" s="1030">
        <v>185.201448</v>
      </c>
      <c r="E84" s="1030">
        <v>6872.4696480000002</v>
      </c>
      <c r="F84" s="1030">
        <v>220.66643600000003</v>
      </c>
      <c r="G84" s="1030">
        <v>2211.8384999999998</v>
      </c>
      <c r="H84" s="1030">
        <v>8296.4678260000001</v>
      </c>
    </row>
    <row r="85" spans="2:8" s="19" customFormat="1" ht="18" customHeight="1" x14ac:dyDescent="0.2">
      <c r="B85" s="858" t="s">
        <v>60</v>
      </c>
      <c r="C85" s="1031">
        <v>72.712626</v>
      </c>
      <c r="D85" s="1031">
        <v>13.942776</v>
      </c>
      <c r="E85" s="1031">
        <v>7112.4501070000006</v>
      </c>
      <c r="F85" s="1031">
        <v>157.585264</v>
      </c>
      <c r="G85" s="1031">
        <v>1561.3761439999998</v>
      </c>
      <c r="H85" s="1031">
        <v>9426.258084000001</v>
      </c>
    </row>
    <row r="86" spans="2:8" s="19" customFormat="1" ht="18" customHeight="1" x14ac:dyDescent="0.2">
      <c r="B86" s="859" t="s">
        <v>61</v>
      </c>
      <c r="C86" s="1030">
        <v>503.02236300000004</v>
      </c>
      <c r="D86" s="1030">
        <v>168.90776099999999</v>
      </c>
      <c r="E86" s="1030">
        <v>6795.3841929999999</v>
      </c>
      <c r="F86" s="1030">
        <v>250.38344500000002</v>
      </c>
      <c r="G86" s="1030">
        <v>547.56550700000003</v>
      </c>
      <c r="H86" s="1030">
        <v>7939.1481509999985</v>
      </c>
    </row>
    <row r="87" spans="2:8" s="19" customFormat="1" ht="18" customHeight="1" x14ac:dyDescent="0.2">
      <c r="B87" s="858" t="s">
        <v>62</v>
      </c>
      <c r="C87" s="1031">
        <v>672.49363300000005</v>
      </c>
      <c r="D87" s="1031">
        <v>62.088276</v>
      </c>
      <c r="E87" s="1031">
        <v>6362.104816</v>
      </c>
      <c r="F87" s="1031">
        <v>127.83713</v>
      </c>
      <c r="G87" s="1031">
        <v>338.85870899999998</v>
      </c>
      <c r="H87" s="1031">
        <v>7498.5918400000019</v>
      </c>
    </row>
    <row r="88" spans="2:8" s="19" customFormat="1" ht="18" customHeight="1" x14ac:dyDescent="0.2">
      <c r="B88" s="859" t="s">
        <v>63</v>
      </c>
      <c r="C88" s="1030">
        <v>157.25752499999999</v>
      </c>
      <c r="D88" s="1030">
        <v>190.35869200000002</v>
      </c>
      <c r="E88" s="1030">
        <v>6108.7685879999999</v>
      </c>
      <c r="F88" s="1030">
        <v>194.94947100000002</v>
      </c>
      <c r="G88" s="1030">
        <v>1242.6951019999999</v>
      </c>
      <c r="H88" s="1030">
        <v>8566.8454440000005</v>
      </c>
    </row>
    <row r="89" spans="2:8" s="19" customFormat="1" ht="18" customHeight="1" x14ac:dyDescent="0.2">
      <c r="B89" s="858" t="s">
        <v>64</v>
      </c>
      <c r="C89" s="1031">
        <v>420.21262199999995</v>
      </c>
      <c r="D89" s="1031">
        <v>123.912972</v>
      </c>
      <c r="E89" s="1031">
        <v>7066.1776069999996</v>
      </c>
      <c r="F89" s="1031">
        <v>293.96506099999999</v>
      </c>
      <c r="G89" s="1031">
        <v>1590.7089900000001</v>
      </c>
      <c r="H89" s="1031">
        <v>8842.6612239999995</v>
      </c>
    </row>
    <row r="90" spans="2:8" s="19" customFormat="1" ht="18" customHeight="1" x14ac:dyDescent="0.2">
      <c r="B90" s="859" t="s">
        <v>65</v>
      </c>
      <c r="C90" s="1030">
        <v>111.156614</v>
      </c>
      <c r="D90" s="1030">
        <v>107.14324400000001</v>
      </c>
      <c r="E90" s="1030">
        <v>6788.7230809999992</v>
      </c>
      <c r="F90" s="1030">
        <v>284.89792600000004</v>
      </c>
      <c r="G90" s="1030">
        <v>1281.5405900000001</v>
      </c>
      <c r="H90" s="1030">
        <v>9918.7109510000009</v>
      </c>
    </row>
    <row r="91" spans="2:8" s="19" customFormat="1" ht="18" customHeight="1" x14ac:dyDescent="0.2">
      <c r="B91" s="829">
        <v>2012</v>
      </c>
      <c r="C91" s="1031">
        <v>8488.5151259999984</v>
      </c>
      <c r="D91" s="1031">
        <v>1095.1708160000001</v>
      </c>
      <c r="E91" s="1031">
        <v>79204.39813099998</v>
      </c>
      <c r="F91" s="1031">
        <v>1954.389696</v>
      </c>
      <c r="G91" s="1031">
        <v>16392.006832000003</v>
      </c>
      <c r="H91" s="1031">
        <v>88758.596311000016</v>
      </c>
    </row>
    <row r="92" spans="2:8" s="19" customFormat="1" ht="18" customHeight="1" x14ac:dyDescent="0.2">
      <c r="B92" s="859" t="s">
        <v>0</v>
      </c>
      <c r="C92" s="1030">
        <v>522.19980999999996</v>
      </c>
      <c r="D92" s="1030">
        <v>51.0075</v>
      </c>
      <c r="E92" s="1030">
        <v>4728.1533209999998</v>
      </c>
      <c r="F92" s="1030">
        <v>153.92193099999997</v>
      </c>
      <c r="G92" s="1030">
        <v>1196.3975600000001</v>
      </c>
      <c r="H92" s="1030">
        <v>6030.5423169999995</v>
      </c>
    </row>
    <row r="93" spans="2:8" s="19" customFormat="1" ht="18" customHeight="1" x14ac:dyDescent="0.2">
      <c r="B93" s="858" t="s">
        <v>1</v>
      </c>
      <c r="C93" s="1031">
        <v>613.31684999999993</v>
      </c>
      <c r="D93" s="1031">
        <v>90.878259999999997</v>
      </c>
      <c r="E93" s="1031">
        <v>7090.5272150000001</v>
      </c>
      <c r="F93" s="1031">
        <v>68.671662999999995</v>
      </c>
      <c r="G93" s="1031">
        <v>1181.6108199999999</v>
      </c>
      <c r="H93" s="1031">
        <v>6773.9278480000003</v>
      </c>
    </row>
    <row r="94" spans="2:8" s="19" customFormat="1" ht="18" customHeight="1" x14ac:dyDescent="0.2">
      <c r="B94" s="859" t="s">
        <v>2</v>
      </c>
      <c r="C94" s="1030">
        <v>761.5577659999999</v>
      </c>
      <c r="D94" s="1030">
        <v>87.940179999999998</v>
      </c>
      <c r="E94" s="1030">
        <v>8256.0689480000001</v>
      </c>
      <c r="F94" s="1030">
        <v>115.66355999999999</v>
      </c>
      <c r="G94" s="1030">
        <v>1968.2985799999999</v>
      </c>
      <c r="H94" s="1030">
        <v>8232.2647530000013</v>
      </c>
    </row>
    <row r="95" spans="2:8" s="19" customFormat="1" ht="18" customHeight="1" x14ac:dyDescent="0.2">
      <c r="B95" s="858" t="s">
        <v>3</v>
      </c>
      <c r="C95" s="1031">
        <v>708.88301200000001</v>
      </c>
      <c r="D95" s="1031">
        <v>101.60588</v>
      </c>
      <c r="E95" s="1031">
        <v>6383.1292869999997</v>
      </c>
      <c r="F95" s="1031">
        <v>52.349679999999999</v>
      </c>
      <c r="G95" s="1031">
        <v>1231.8896000000002</v>
      </c>
      <c r="H95" s="1031">
        <v>8332.9174590000002</v>
      </c>
    </row>
    <row r="96" spans="2:8" s="19" customFormat="1" ht="18" customHeight="1" x14ac:dyDescent="0.2">
      <c r="B96" s="859" t="s">
        <v>4</v>
      </c>
      <c r="C96" s="1030">
        <v>522.31125399999996</v>
      </c>
      <c r="D96" s="1030">
        <v>69.281304000000006</v>
      </c>
      <c r="E96" s="1030">
        <v>5807.8212379999995</v>
      </c>
      <c r="F96" s="1030">
        <v>261.81810899999999</v>
      </c>
      <c r="G96" s="1030">
        <v>1249.3716000000002</v>
      </c>
      <c r="H96" s="1030">
        <v>9069.3519550000001</v>
      </c>
    </row>
    <row r="97" spans="2:8" s="19" customFormat="1" ht="18" customHeight="1" x14ac:dyDescent="0.2">
      <c r="B97" s="858" t="s">
        <v>5</v>
      </c>
      <c r="C97" s="1031">
        <v>810.44886999999994</v>
      </c>
      <c r="D97" s="1031">
        <v>136.305824</v>
      </c>
      <c r="E97" s="1031">
        <v>7065.0040100000006</v>
      </c>
      <c r="F97" s="1031">
        <v>176.16033499999998</v>
      </c>
      <c r="G97" s="1031">
        <v>962.58212399999991</v>
      </c>
      <c r="H97" s="1031">
        <v>6965.300197999999</v>
      </c>
    </row>
    <row r="98" spans="2:8" s="19" customFormat="1" ht="18" customHeight="1" x14ac:dyDescent="0.2">
      <c r="B98" s="859" t="s">
        <v>60</v>
      </c>
      <c r="C98" s="1030">
        <v>351.18273999999997</v>
      </c>
      <c r="D98" s="1030">
        <v>112.68714999999999</v>
      </c>
      <c r="E98" s="1030">
        <v>7362.4225670000005</v>
      </c>
      <c r="F98" s="1030">
        <v>159.683041</v>
      </c>
      <c r="G98" s="1030">
        <v>1139.4142400000001</v>
      </c>
      <c r="H98" s="1030">
        <v>7393.2439469999999</v>
      </c>
    </row>
    <row r="99" spans="2:8" s="19" customFormat="1" ht="18" customHeight="1" x14ac:dyDescent="0.2">
      <c r="B99" s="858" t="s">
        <v>61</v>
      </c>
      <c r="C99" s="1031">
        <v>773.47708899999998</v>
      </c>
      <c r="D99" s="1031">
        <v>122.106218</v>
      </c>
      <c r="E99" s="1031">
        <v>7422.6305319999992</v>
      </c>
      <c r="F99" s="1031">
        <v>242.66845999999998</v>
      </c>
      <c r="G99" s="1031">
        <v>2284.8570399999999</v>
      </c>
      <c r="H99" s="1031">
        <v>6957.7113549999985</v>
      </c>
    </row>
    <row r="100" spans="2:8" s="19" customFormat="1" ht="18" customHeight="1" x14ac:dyDescent="0.2">
      <c r="B100" s="859" t="s">
        <v>62</v>
      </c>
      <c r="C100" s="1030">
        <v>915.89941999999996</v>
      </c>
      <c r="D100" s="1030">
        <v>120.60411000000001</v>
      </c>
      <c r="E100" s="1030">
        <v>6179.8783000000003</v>
      </c>
      <c r="F100" s="1030">
        <v>170.70863499999999</v>
      </c>
      <c r="G100" s="1030">
        <v>465.53790800000002</v>
      </c>
      <c r="H100" s="1030">
        <v>5689.1733709999999</v>
      </c>
    </row>
    <row r="101" spans="2:8" s="19" customFormat="1" ht="18" customHeight="1" x14ac:dyDescent="0.2">
      <c r="B101" s="858" t="s">
        <v>63</v>
      </c>
      <c r="C101" s="1031">
        <v>326.82210100000003</v>
      </c>
      <c r="D101" s="1031">
        <v>99.285533999999998</v>
      </c>
      <c r="E101" s="1031">
        <v>7015.1091009999991</v>
      </c>
      <c r="F101" s="1031">
        <v>205.266144</v>
      </c>
      <c r="G101" s="1031">
        <v>1128.7934</v>
      </c>
      <c r="H101" s="1031">
        <v>5891.2530059999999</v>
      </c>
    </row>
    <row r="102" spans="2:8" s="19" customFormat="1" ht="18" customHeight="1" x14ac:dyDescent="0.2">
      <c r="B102" s="859" t="s">
        <v>64</v>
      </c>
      <c r="C102" s="1030">
        <v>878.51898500000004</v>
      </c>
      <c r="D102" s="1030">
        <v>83.305702000000011</v>
      </c>
      <c r="E102" s="1030">
        <v>6072.4609200000004</v>
      </c>
      <c r="F102" s="1030">
        <v>194.917858</v>
      </c>
      <c r="G102" s="1030">
        <v>1037.41272</v>
      </c>
      <c r="H102" s="1030">
        <v>8534.2573890000003</v>
      </c>
    </row>
    <row r="103" spans="2:8" s="19" customFormat="1" ht="18" customHeight="1" x14ac:dyDescent="0.2">
      <c r="B103" s="858" t="s">
        <v>65</v>
      </c>
      <c r="C103" s="1031">
        <v>1303.8972289999999</v>
      </c>
      <c r="D103" s="1031">
        <v>20.163153999999999</v>
      </c>
      <c r="E103" s="1031">
        <v>5821.1926919999996</v>
      </c>
      <c r="F103" s="1031">
        <v>152.56027999999998</v>
      </c>
      <c r="G103" s="1031">
        <v>2545.8412400000002</v>
      </c>
      <c r="H103" s="1031">
        <v>8888.6527129999995</v>
      </c>
    </row>
    <row r="104" spans="2:8" s="19" customFormat="1" ht="18" customHeight="1" x14ac:dyDescent="0.2">
      <c r="B104" s="584">
        <v>2011</v>
      </c>
      <c r="C104" s="1030">
        <v>9825.7309870000008</v>
      </c>
      <c r="D104" s="1030">
        <v>1090.121382</v>
      </c>
      <c r="E104" s="1030">
        <v>80612.96790399999</v>
      </c>
      <c r="F104" s="1030">
        <v>3691.03235</v>
      </c>
      <c r="G104" s="1030">
        <v>16004.833259999999</v>
      </c>
      <c r="H104" s="1030">
        <v>76946.522250000009</v>
      </c>
    </row>
    <row r="105" spans="2:8" s="19" customFormat="1" ht="18" customHeight="1" x14ac:dyDescent="0.2">
      <c r="B105" s="580">
        <v>2010</v>
      </c>
      <c r="C105" s="1031">
        <v>14614.393794</v>
      </c>
      <c r="D105" s="1031">
        <v>836.91059399999995</v>
      </c>
      <c r="E105" s="1031">
        <v>86753.907704000012</v>
      </c>
      <c r="F105" s="1031">
        <v>3703.8403360000002</v>
      </c>
      <c r="G105" s="1031">
        <v>23655.685663999993</v>
      </c>
      <c r="H105" s="1031">
        <v>80089.000800000009</v>
      </c>
    </row>
    <row r="106" spans="2:8" s="19" customFormat="1" ht="18" customHeight="1" x14ac:dyDescent="0.2">
      <c r="B106" s="584">
        <v>2009</v>
      </c>
      <c r="C106" s="1030">
        <v>17788.354564000001</v>
      </c>
      <c r="D106" s="1030">
        <v>901.20520800000008</v>
      </c>
      <c r="E106" s="1030">
        <v>90073.043395000001</v>
      </c>
      <c r="F106" s="1030">
        <v>4527.8249389999992</v>
      </c>
      <c r="G106" s="1030">
        <v>39188.730688000011</v>
      </c>
      <c r="H106" s="1030">
        <v>72655.342808000001</v>
      </c>
    </row>
    <row r="107" spans="2:8" s="19" customFormat="1" ht="4.5" customHeight="1" thickBot="1" x14ac:dyDescent="0.25">
      <c r="B107" s="647"/>
      <c r="C107" s="246"/>
      <c r="D107" s="247"/>
      <c r="E107" s="247"/>
      <c r="F107" s="247"/>
      <c r="G107" s="247"/>
      <c r="H107" s="247"/>
    </row>
    <row r="108" spans="2:8" ht="15.75" customHeight="1" x14ac:dyDescent="0.2">
      <c r="B108" s="371" t="s">
        <v>597</v>
      </c>
    </row>
    <row r="109" spans="2:8" x14ac:dyDescent="0.2">
      <c r="B109" s="981" t="s">
        <v>426</v>
      </c>
      <c r="C109" s="981"/>
      <c r="D109" s="981"/>
      <c r="E109" s="981"/>
      <c r="F109" s="981"/>
      <c r="G109" s="981"/>
      <c r="H109" s="981"/>
    </row>
    <row r="110" spans="2:8" x14ac:dyDescent="0.2">
      <c r="B110" s="981" t="s">
        <v>272</v>
      </c>
      <c r="C110" s="981"/>
      <c r="D110" s="981"/>
      <c r="E110" s="981"/>
      <c r="F110" s="981"/>
      <c r="G110" s="981"/>
      <c r="H110" s="981"/>
    </row>
    <row r="111" spans="2:8" x14ac:dyDescent="0.2">
      <c r="B111" s="981" t="s">
        <v>303</v>
      </c>
      <c r="C111" s="981"/>
      <c r="D111" s="981"/>
      <c r="E111" s="981"/>
      <c r="F111" s="981"/>
      <c r="G111" s="981"/>
      <c r="H111" s="981"/>
    </row>
    <row r="112" spans="2:8" ht="13.5" x14ac:dyDescent="0.2">
      <c r="B112" s="13" t="s">
        <v>304</v>
      </c>
    </row>
    <row r="113" spans="2:6" ht="13.5" x14ac:dyDescent="0.2">
      <c r="B113" s="13" t="s">
        <v>331</v>
      </c>
    </row>
    <row r="114" spans="2:6" ht="13.5" x14ac:dyDescent="0.2">
      <c r="B114" s="13" t="s">
        <v>305</v>
      </c>
      <c r="F114" s="15"/>
    </row>
    <row r="115" spans="2:6" ht="13.5" x14ac:dyDescent="0.2">
      <c r="B115" s="13" t="s">
        <v>306</v>
      </c>
    </row>
    <row r="116" spans="2:6" ht="13.5" x14ac:dyDescent="0.2">
      <c r="B116" s="13" t="s">
        <v>332</v>
      </c>
    </row>
    <row r="117" spans="2:6" ht="10.5" customHeight="1" x14ac:dyDescent="0.2">
      <c r="B117" s="13" t="s">
        <v>294</v>
      </c>
    </row>
  </sheetData>
  <mergeCells count="6">
    <mergeCell ref="B111:H111"/>
    <mergeCell ref="B4:B6"/>
    <mergeCell ref="C4:H4"/>
    <mergeCell ref="D6:H6"/>
    <mergeCell ref="B109:H109"/>
    <mergeCell ref="B110:H110"/>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4"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17"/>
  <sheetViews>
    <sheetView showGridLines="0" view="pageBreakPreview" zoomScale="90" zoomScaleNormal="100" zoomScaleSheetLayoutView="90" workbookViewId="0">
      <selection activeCell="B14" sqref="B14"/>
    </sheetView>
  </sheetViews>
  <sheetFormatPr baseColWidth="10" defaultColWidth="11.42578125" defaultRowHeight="12.75" x14ac:dyDescent="0.2"/>
  <cols>
    <col min="1" max="1" width="2.42578125" style="7" customWidth="1"/>
    <col min="2" max="2" width="22.85546875" style="7" customWidth="1"/>
    <col min="3" max="3" width="19.28515625" style="7" customWidth="1"/>
    <col min="4" max="4" width="16.42578125" style="7" customWidth="1"/>
    <col min="5" max="5" width="17.140625" style="7" customWidth="1"/>
    <col min="6" max="6" width="17" style="7" customWidth="1"/>
    <col min="7" max="7" width="15.5703125" style="7" customWidth="1"/>
    <col min="8" max="8" width="15" style="7" customWidth="1"/>
    <col min="9" max="9" width="3" style="7" customWidth="1"/>
    <col min="10" max="16384" width="11.42578125" style="7"/>
  </cols>
  <sheetData>
    <row r="1" spans="1:10" ht="4.5" customHeight="1" x14ac:dyDescent="0.2"/>
    <row r="2" spans="1:10" ht="15.75" x14ac:dyDescent="0.25">
      <c r="B2" s="90" t="s">
        <v>651</v>
      </c>
      <c r="J2" s="53" t="s">
        <v>188</v>
      </c>
    </row>
    <row r="3" spans="1:10" ht="15" x14ac:dyDescent="0.2">
      <c r="B3" s="365" t="s">
        <v>230</v>
      </c>
    </row>
    <row r="4" spans="1:10" ht="8.1" customHeight="1" thickBot="1" x14ac:dyDescent="0.25">
      <c r="B4" s="694"/>
    </row>
    <row r="5" spans="1:10" s="19" customFormat="1" ht="19.5" customHeight="1" thickBot="1" x14ac:dyDescent="0.25">
      <c r="A5" s="188"/>
      <c r="B5" s="910" t="s">
        <v>119</v>
      </c>
      <c r="C5" s="942" t="s">
        <v>132</v>
      </c>
      <c r="D5" s="975"/>
      <c r="E5" s="975"/>
      <c r="F5" s="975"/>
      <c r="G5" s="975"/>
      <c r="H5" s="976"/>
    </row>
    <row r="6" spans="1:10" s="19" customFormat="1" ht="34.5" customHeight="1" thickBot="1" x14ac:dyDescent="0.25">
      <c r="A6" s="188"/>
      <c r="B6" s="982"/>
      <c r="C6" s="878" t="s">
        <v>233</v>
      </c>
      <c r="D6" s="880" t="s">
        <v>234</v>
      </c>
      <c r="E6" s="880" t="s">
        <v>235</v>
      </c>
      <c r="F6" s="880" t="s">
        <v>185</v>
      </c>
      <c r="G6" s="880" t="s">
        <v>334</v>
      </c>
      <c r="H6" s="878" t="s">
        <v>335</v>
      </c>
    </row>
    <row r="7" spans="1:10" s="19" customFormat="1" ht="3.75" customHeight="1" thickBot="1" x14ac:dyDescent="0.25">
      <c r="B7" s="186"/>
      <c r="C7" s="186"/>
      <c r="D7" s="186"/>
      <c r="E7" s="186"/>
      <c r="F7" s="186"/>
      <c r="G7" s="186"/>
      <c r="H7" s="186"/>
    </row>
    <row r="8" spans="1:10" s="19" customFormat="1" ht="3" customHeight="1" x14ac:dyDescent="0.2">
      <c r="B8" s="645"/>
      <c r="C8" s="628"/>
      <c r="D8" s="501"/>
      <c r="E8" s="501"/>
      <c r="F8" s="501"/>
      <c r="G8" s="501"/>
      <c r="H8" s="501"/>
    </row>
    <row r="9" spans="1:10" s="19" customFormat="1" ht="18" customHeight="1" x14ac:dyDescent="0.2">
      <c r="B9" s="829" t="s">
        <v>579</v>
      </c>
      <c r="C9" s="704"/>
      <c r="D9" s="704"/>
      <c r="E9" s="704"/>
      <c r="F9" s="704"/>
      <c r="G9" s="704"/>
      <c r="H9" s="704"/>
    </row>
    <row r="10" spans="1:10" s="19" customFormat="1" ht="18" customHeight="1" x14ac:dyDescent="0.2">
      <c r="B10" s="859" t="s">
        <v>0</v>
      </c>
      <c r="C10" s="717">
        <v>227.68437</v>
      </c>
      <c r="D10" s="717">
        <v>1648.22883</v>
      </c>
      <c r="E10" s="717">
        <v>10903.129760000002</v>
      </c>
      <c r="F10" s="717">
        <v>1171.2409700000001</v>
      </c>
      <c r="G10" s="717">
        <v>8766.5950199999988</v>
      </c>
      <c r="H10" s="717">
        <v>34398.448280000004</v>
      </c>
    </row>
    <row r="11" spans="1:10" s="19" customFormat="1" ht="18" customHeight="1" x14ac:dyDescent="0.2">
      <c r="B11" s="858" t="s">
        <v>1</v>
      </c>
      <c r="C11" s="704">
        <v>82.270370000000014</v>
      </c>
      <c r="D11" s="704">
        <v>843.88009</v>
      </c>
      <c r="E11" s="704">
        <v>12141.72724</v>
      </c>
      <c r="F11" s="704">
        <v>1588.8076999999998</v>
      </c>
      <c r="G11" s="704">
        <v>7965.777720000001</v>
      </c>
      <c r="H11" s="704">
        <v>37155.470700000005</v>
      </c>
    </row>
    <row r="12" spans="1:10" s="19" customFormat="1" ht="18" customHeight="1" x14ac:dyDescent="0.2">
      <c r="B12" s="859" t="s">
        <v>2</v>
      </c>
      <c r="C12" s="717">
        <v>75.362950000000012</v>
      </c>
      <c r="D12" s="717">
        <v>972.28395999999998</v>
      </c>
      <c r="E12" s="717">
        <v>12203.14566</v>
      </c>
      <c r="F12" s="717">
        <v>983.43085999999994</v>
      </c>
      <c r="G12" s="717">
        <v>10237.155959999998</v>
      </c>
      <c r="H12" s="717">
        <v>39229.81351</v>
      </c>
    </row>
    <row r="13" spans="1:10" s="19" customFormat="1" ht="18" customHeight="1" x14ac:dyDescent="0.2">
      <c r="B13" s="829">
        <v>2018</v>
      </c>
      <c r="C13" s="704">
        <v>6211.5545300000003</v>
      </c>
      <c r="D13" s="704">
        <v>10381.0774</v>
      </c>
      <c r="E13" s="704">
        <v>141547.35546999998</v>
      </c>
      <c r="F13" s="704">
        <v>16242.333429999999</v>
      </c>
      <c r="G13" s="704">
        <v>65817.578600000008</v>
      </c>
      <c r="H13" s="704">
        <v>506409.11076000001</v>
      </c>
    </row>
    <row r="14" spans="1:10" s="19" customFormat="1" ht="18" customHeight="1" x14ac:dyDescent="0.2">
      <c r="B14" s="859" t="s">
        <v>0</v>
      </c>
      <c r="C14" s="717">
        <v>69.617230000000006</v>
      </c>
      <c r="D14" s="717">
        <v>1304.1561100000001</v>
      </c>
      <c r="E14" s="717">
        <v>9720.5303199999998</v>
      </c>
      <c r="F14" s="717">
        <v>982.99702000000002</v>
      </c>
      <c r="G14" s="717">
        <v>8141.6736800000008</v>
      </c>
      <c r="H14" s="717">
        <v>42867.919789999993</v>
      </c>
    </row>
    <row r="15" spans="1:10" s="19" customFormat="1" ht="18" customHeight="1" x14ac:dyDescent="0.2">
      <c r="B15" s="858" t="s">
        <v>1</v>
      </c>
      <c r="C15" s="704">
        <v>73.58905</v>
      </c>
      <c r="D15" s="704">
        <v>935.97164999999995</v>
      </c>
      <c r="E15" s="704">
        <v>9369.8173999999999</v>
      </c>
      <c r="F15" s="704">
        <v>1198.2854299999999</v>
      </c>
      <c r="G15" s="704">
        <v>6077.2490199999993</v>
      </c>
      <c r="H15" s="704">
        <v>39658.343970000002</v>
      </c>
    </row>
    <row r="16" spans="1:10" s="19" customFormat="1" ht="18" customHeight="1" x14ac:dyDescent="0.2">
      <c r="B16" s="859" t="s">
        <v>2</v>
      </c>
      <c r="C16" s="717">
        <v>94.886709999999994</v>
      </c>
      <c r="D16" s="717">
        <v>788.02721999999994</v>
      </c>
      <c r="E16" s="717">
        <v>9641.1463000000003</v>
      </c>
      <c r="F16" s="717">
        <v>1410.2256100000002</v>
      </c>
      <c r="G16" s="717">
        <v>7873.1429899999994</v>
      </c>
      <c r="H16" s="717">
        <v>42572.618579999995</v>
      </c>
    </row>
    <row r="17" spans="2:8" s="19" customFormat="1" ht="18" customHeight="1" x14ac:dyDescent="0.2">
      <c r="B17" s="858" t="s">
        <v>3</v>
      </c>
      <c r="C17" s="704">
        <v>105.39427000000002</v>
      </c>
      <c r="D17" s="704">
        <v>815.71460999999999</v>
      </c>
      <c r="E17" s="704">
        <v>12186.312759999999</v>
      </c>
      <c r="F17" s="704">
        <v>1687.48361</v>
      </c>
      <c r="G17" s="704">
        <v>4852.2165600000008</v>
      </c>
      <c r="H17" s="704">
        <v>45334.062410000006</v>
      </c>
    </row>
    <row r="18" spans="2:8" s="19" customFormat="1" ht="18" customHeight="1" x14ac:dyDescent="0.2">
      <c r="B18" s="859" t="s">
        <v>4</v>
      </c>
      <c r="C18" s="717">
        <v>123.63133000000001</v>
      </c>
      <c r="D18" s="717">
        <v>744.64585000000011</v>
      </c>
      <c r="E18" s="717">
        <v>12783.161829999999</v>
      </c>
      <c r="F18" s="717">
        <v>1824.8807400000001</v>
      </c>
      <c r="G18" s="717">
        <v>6165.2209999999995</v>
      </c>
      <c r="H18" s="717">
        <v>45476.737310000004</v>
      </c>
    </row>
    <row r="19" spans="2:8" s="19" customFormat="1" ht="18" customHeight="1" x14ac:dyDescent="0.2">
      <c r="B19" s="858" t="s">
        <v>5</v>
      </c>
      <c r="C19" s="704">
        <v>75.840860000000006</v>
      </c>
      <c r="D19" s="704">
        <v>552.09736999999996</v>
      </c>
      <c r="E19" s="704">
        <v>12845.958680000002</v>
      </c>
      <c r="F19" s="704">
        <v>1025.4488499999998</v>
      </c>
      <c r="G19" s="704">
        <v>3123.7986700000001</v>
      </c>
      <c r="H19" s="704">
        <v>55532.096210000003</v>
      </c>
    </row>
    <row r="20" spans="2:8" s="19" customFormat="1" ht="18" customHeight="1" x14ac:dyDescent="0.2">
      <c r="B20" s="859" t="s">
        <v>60</v>
      </c>
      <c r="C20" s="717">
        <v>58.455349999999989</v>
      </c>
      <c r="D20" s="717">
        <v>910.73138000000006</v>
      </c>
      <c r="E20" s="717">
        <v>10889.768199999999</v>
      </c>
      <c r="F20" s="717">
        <v>1361.39292</v>
      </c>
      <c r="G20" s="717">
        <v>5447.1398799999997</v>
      </c>
      <c r="H20" s="717">
        <v>36344.499950000005</v>
      </c>
    </row>
    <row r="21" spans="2:8" s="19" customFormat="1" ht="18" customHeight="1" x14ac:dyDescent="0.2">
      <c r="B21" s="858" t="s">
        <v>61</v>
      </c>
      <c r="C21" s="704">
        <v>1579.7677900000001</v>
      </c>
      <c r="D21" s="704">
        <v>853.63160000000005</v>
      </c>
      <c r="E21" s="704">
        <v>13822.07516</v>
      </c>
      <c r="F21" s="704">
        <v>1407.5765099999999</v>
      </c>
      <c r="G21" s="704">
        <v>3616.5898199999997</v>
      </c>
      <c r="H21" s="704">
        <v>36064.219720000008</v>
      </c>
    </row>
    <row r="22" spans="2:8" s="19" customFormat="1" ht="18" customHeight="1" x14ac:dyDescent="0.2">
      <c r="B22" s="859" t="s">
        <v>62</v>
      </c>
      <c r="C22" s="717">
        <v>1401.4206800000002</v>
      </c>
      <c r="D22" s="717">
        <v>1068.0083999999999</v>
      </c>
      <c r="E22" s="717">
        <v>11694.846399999999</v>
      </c>
      <c r="F22" s="717">
        <v>867.10903000000008</v>
      </c>
      <c r="G22" s="717">
        <v>3396.2501899999997</v>
      </c>
      <c r="H22" s="717">
        <v>31921.958790000001</v>
      </c>
    </row>
    <row r="23" spans="2:8" s="19" customFormat="1" ht="18" customHeight="1" x14ac:dyDescent="0.2">
      <c r="B23" s="858" t="s">
        <v>63</v>
      </c>
      <c r="C23" s="704">
        <v>696.38247000000001</v>
      </c>
      <c r="D23" s="704">
        <v>1121.3440299999997</v>
      </c>
      <c r="E23" s="704">
        <v>13520.216479999999</v>
      </c>
      <c r="F23" s="704">
        <v>1743.4289799999999</v>
      </c>
      <c r="G23" s="704">
        <v>5116.1729100000002</v>
      </c>
      <c r="H23" s="704">
        <v>40015.290569999997</v>
      </c>
    </row>
    <row r="24" spans="2:8" s="19" customFormat="1" ht="18" customHeight="1" x14ac:dyDescent="0.2">
      <c r="B24" s="859" t="s">
        <v>64</v>
      </c>
      <c r="C24" s="717">
        <v>1320.11283</v>
      </c>
      <c r="D24" s="717">
        <v>647.45468000000005</v>
      </c>
      <c r="E24" s="717">
        <v>13067.4157</v>
      </c>
      <c r="F24" s="717">
        <v>1484.9451500000002</v>
      </c>
      <c r="G24" s="717">
        <v>5942.5479599999999</v>
      </c>
      <c r="H24" s="717">
        <v>45365.869309999995</v>
      </c>
    </row>
    <row r="25" spans="2:8" s="19" customFormat="1" ht="18" customHeight="1" x14ac:dyDescent="0.2">
      <c r="B25" s="858" t="s">
        <v>65</v>
      </c>
      <c r="C25" s="704">
        <v>612.45596</v>
      </c>
      <c r="D25" s="704">
        <v>639.29450000000008</v>
      </c>
      <c r="E25" s="704">
        <v>12006.106240000003</v>
      </c>
      <c r="F25" s="704">
        <v>1248.5595800000001</v>
      </c>
      <c r="G25" s="704">
        <v>6065.5759200000002</v>
      </c>
      <c r="H25" s="704">
        <v>45255.494149999999</v>
      </c>
    </row>
    <row r="26" spans="2:8" s="19" customFormat="1" ht="18" customHeight="1" x14ac:dyDescent="0.2">
      <c r="B26" s="816">
        <v>2017</v>
      </c>
      <c r="C26" s="717">
        <v>23002.448619999996</v>
      </c>
      <c r="D26" s="717">
        <v>13681.029790000002</v>
      </c>
      <c r="E26" s="717">
        <v>137025.06397999998</v>
      </c>
      <c r="F26" s="717">
        <v>15390.41325</v>
      </c>
      <c r="G26" s="717">
        <v>127411.3432</v>
      </c>
      <c r="H26" s="717">
        <v>508672.43495999998</v>
      </c>
    </row>
    <row r="27" spans="2:8" s="19" customFormat="1" ht="18" customHeight="1" x14ac:dyDescent="0.2">
      <c r="B27" s="858" t="s">
        <v>0</v>
      </c>
      <c r="C27" s="704">
        <v>1821.9181299999998</v>
      </c>
      <c r="D27" s="704">
        <v>796.70054000000005</v>
      </c>
      <c r="E27" s="704">
        <v>10680.345579999999</v>
      </c>
      <c r="F27" s="704">
        <v>1151.8778300000001</v>
      </c>
      <c r="G27" s="704">
        <v>12092.280929999999</v>
      </c>
      <c r="H27" s="704">
        <v>34064.470329999996</v>
      </c>
    </row>
    <row r="28" spans="2:8" s="19" customFormat="1" ht="18" customHeight="1" x14ac:dyDescent="0.2">
      <c r="B28" s="859" t="s">
        <v>1</v>
      </c>
      <c r="C28" s="717">
        <v>589.04221999999993</v>
      </c>
      <c r="D28" s="717">
        <v>876.09430000000009</v>
      </c>
      <c r="E28" s="717">
        <v>10732.71752</v>
      </c>
      <c r="F28" s="717">
        <v>729.84845999999993</v>
      </c>
      <c r="G28" s="717">
        <v>10977.51252</v>
      </c>
      <c r="H28" s="717">
        <v>40827.180420000004</v>
      </c>
    </row>
    <row r="29" spans="2:8" s="19" customFormat="1" ht="18" customHeight="1" x14ac:dyDescent="0.2">
      <c r="B29" s="858" t="s">
        <v>2</v>
      </c>
      <c r="C29" s="704">
        <v>1101.1058799999998</v>
      </c>
      <c r="D29" s="704">
        <v>1511.0523500000002</v>
      </c>
      <c r="E29" s="704">
        <v>12724.859379999998</v>
      </c>
      <c r="F29" s="704">
        <v>932.39684</v>
      </c>
      <c r="G29" s="704">
        <v>8255.9989400000013</v>
      </c>
      <c r="H29" s="704">
        <v>54919.790880000008</v>
      </c>
    </row>
    <row r="30" spans="2:8" s="19" customFormat="1" ht="18" customHeight="1" x14ac:dyDescent="0.2">
      <c r="B30" s="859" t="s">
        <v>3</v>
      </c>
      <c r="C30" s="717">
        <v>1066.41013</v>
      </c>
      <c r="D30" s="717">
        <v>958.76896999999997</v>
      </c>
      <c r="E30" s="717">
        <v>9398.6535400000012</v>
      </c>
      <c r="F30" s="717">
        <v>1151.9663</v>
      </c>
      <c r="G30" s="717">
        <v>12300.24206</v>
      </c>
      <c r="H30" s="717">
        <v>37222.361960000002</v>
      </c>
    </row>
    <row r="31" spans="2:8" s="19" customFormat="1" ht="18" customHeight="1" x14ac:dyDescent="0.2">
      <c r="B31" s="858" t="s">
        <v>4</v>
      </c>
      <c r="C31" s="704">
        <v>1049.41876</v>
      </c>
      <c r="D31" s="704">
        <v>1185.9576100000002</v>
      </c>
      <c r="E31" s="704">
        <v>12298.03426</v>
      </c>
      <c r="F31" s="704">
        <v>548.09058999999991</v>
      </c>
      <c r="G31" s="704">
        <v>13010.492259999999</v>
      </c>
      <c r="H31" s="704">
        <v>47216.076619999993</v>
      </c>
    </row>
    <row r="32" spans="2:8" s="19" customFormat="1" ht="18" customHeight="1" x14ac:dyDescent="0.2">
      <c r="B32" s="859" t="s">
        <v>5</v>
      </c>
      <c r="C32" s="717">
        <v>1392.4657</v>
      </c>
      <c r="D32" s="717">
        <v>1568.2962399999999</v>
      </c>
      <c r="E32" s="717">
        <v>14865.914959999998</v>
      </c>
      <c r="F32" s="717">
        <v>1896.1430699999999</v>
      </c>
      <c r="G32" s="717">
        <v>14830.284820000001</v>
      </c>
      <c r="H32" s="717">
        <v>44827.949790000006</v>
      </c>
    </row>
    <row r="33" spans="2:9" s="19" customFormat="1" ht="18" customHeight="1" x14ac:dyDescent="0.2">
      <c r="B33" s="858" t="s">
        <v>60</v>
      </c>
      <c r="C33" s="704">
        <v>96.679109999999994</v>
      </c>
      <c r="D33" s="704">
        <v>852.93074000000001</v>
      </c>
      <c r="E33" s="704">
        <v>13451.84698</v>
      </c>
      <c r="F33" s="704">
        <v>1351.1569400000001</v>
      </c>
      <c r="G33" s="704">
        <v>7353.7407899999998</v>
      </c>
      <c r="H33" s="704">
        <v>37982.630819999998</v>
      </c>
    </row>
    <row r="34" spans="2:9" s="19" customFormat="1" ht="18" customHeight="1" x14ac:dyDescent="0.2">
      <c r="B34" s="859" t="s">
        <v>61</v>
      </c>
      <c r="C34" s="717">
        <v>5535.6978799999997</v>
      </c>
      <c r="D34" s="717">
        <v>1457.62419</v>
      </c>
      <c r="E34" s="717">
        <v>13844.980870000001</v>
      </c>
      <c r="F34" s="717">
        <v>1860.1458699999998</v>
      </c>
      <c r="G34" s="717">
        <v>8322.3882900000008</v>
      </c>
      <c r="H34" s="717">
        <v>44060.530459999994</v>
      </c>
    </row>
    <row r="35" spans="2:9" s="19" customFormat="1" ht="18" customHeight="1" x14ac:dyDescent="0.2">
      <c r="B35" s="858" t="s">
        <v>62</v>
      </c>
      <c r="C35" s="704">
        <v>3067.0868599999999</v>
      </c>
      <c r="D35" s="704">
        <v>1311.0927900000002</v>
      </c>
      <c r="E35" s="704">
        <v>10886.991259999999</v>
      </c>
      <c r="F35" s="704">
        <v>1210.2020599999998</v>
      </c>
      <c r="G35" s="704">
        <v>7065.6993700000003</v>
      </c>
      <c r="H35" s="704">
        <v>32290.485630000003</v>
      </c>
    </row>
    <row r="36" spans="2:9" s="19" customFormat="1" ht="18" customHeight="1" x14ac:dyDescent="0.2">
      <c r="B36" s="859" t="s">
        <v>63</v>
      </c>
      <c r="C36" s="717">
        <v>1507.6390200000001</v>
      </c>
      <c r="D36" s="717">
        <v>1374.7938100000001</v>
      </c>
      <c r="E36" s="717">
        <v>10168.037460000001</v>
      </c>
      <c r="F36" s="717">
        <v>775.08656999999994</v>
      </c>
      <c r="G36" s="717">
        <v>8460.5229699999982</v>
      </c>
      <c r="H36" s="717">
        <v>36372.282079999997</v>
      </c>
    </row>
    <row r="37" spans="2:9" s="19" customFormat="1" ht="18" customHeight="1" x14ac:dyDescent="0.2">
      <c r="B37" s="858" t="s">
        <v>64</v>
      </c>
      <c r="C37" s="704">
        <v>4705.2272200000007</v>
      </c>
      <c r="D37" s="704">
        <v>917.61969999999997</v>
      </c>
      <c r="E37" s="704">
        <v>8593.599470000001</v>
      </c>
      <c r="F37" s="704">
        <v>1968.08602</v>
      </c>
      <c r="G37" s="704">
        <v>16011.111369999999</v>
      </c>
      <c r="H37" s="704">
        <v>50152.110039999992</v>
      </c>
    </row>
    <row r="38" spans="2:9" s="19" customFormat="1" ht="18" customHeight="1" x14ac:dyDescent="0.2">
      <c r="B38" s="859" t="s">
        <v>65</v>
      </c>
      <c r="C38" s="717">
        <v>1069.7577099999999</v>
      </c>
      <c r="D38" s="717">
        <v>870.09855000000005</v>
      </c>
      <c r="E38" s="717">
        <v>9379.082699999999</v>
      </c>
      <c r="F38" s="717">
        <v>1815.4127000000001</v>
      </c>
      <c r="G38" s="717">
        <v>8731.0688800000007</v>
      </c>
      <c r="H38" s="717">
        <v>48736.565930000004</v>
      </c>
    </row>
    <row r="39" spans="2:9" s="19" customFormat="1" ht="18" customHeight="1" x14ac:dyDescent="0.2">
      <c r="B39" s="829">
        <v>2016</v>
      </c>
      <c r="C39" s="704">
        <v>20836.64083</v>
      </c>
      <c r="D39" s="704">
        <v>8133.5101100000002</v>
      </c>
      <c r="E39" s="704">
        <v>107649.32640000001</v>
      </c>
      <c r="F39" s="704">
        <v>13139.182580000001</v>
      </c>
      <c r="G39" s="704">
        <v>119792.93969000001</v>
      </c>
      <c r="H39" s="704">
        <v>486812.44959999999</v>
      </c>
      <c r="I39" s="440"/>
    </row>
    <row r="40" spans="2:9" s="19" customFormat="1" ht="18" customHeight="1" x14ac:dyDescent="0.2">
      <c r="B40" s="859" t="s">
        <v>0</v>
      </c>
      <c r="C40" s="717">
        <v>319.04503000000005</v>
      </c>
      <c r="D40" s="717">
        <v>156.50118000000001</v>
      </c>
      <c r="E40" s="717">
        <v>8675.478979999998</v>
      </c>
      <c r="F40" s="717">
        <v>1054.1197500000001</v>
      </c>
      <c r="G40" s="717">
        <v>6388.0701799999997</v>
      </c>
      <c r="H40" s="717">
        <v>35684.494840000007</v>
      </c>
    </row>
    <row r="41" spans="2:9" s="19" customFormat="1" ht="18" customHeight="1" x14ac:dyDescent="0.2">
      <c r="B41" s="858" t="s">
        <v>1</v>
      </c>
      <c r="C41" s="704">
        <v>65.648600000000002</v>
      </c>
      <c r="D41" s="704">
        <v>286.18115</v>
      </c>
      <c r="E41" s="704">
        <v>10399.511279999999</v>
      </c>
      <c r="F41" s="704">
        <v>881.79975000000002</v>
      </c>
      <c r="G41" s="704">
        <v>9562.3874099999994</v>
      </c>
      <c r="H41" s="704">
        <v>39513.756710000001</v>
      </c>
    </row>
    <row r="42" spans="2:9" s="19" customFormat="1" ht="18" customHeight="1" x14ac:dyDescent="0.2">
      <c r="B42" s="859" t="s">
        <v>2</v>
      </c>
      <c r="C42" s="717">
        <v>137.82017999999999</v>
      </c>
      <c r="D42" s="717">
        <v>555.01826000000005</v>
      </c>
      <c r="E42" s="717">
        <v>7556.8787699999993</v>
      </c>
      <c r="F42" s="717">
        <v>847.0575</v>
      </c>
      <c r="G42" s="717">
        <v>3862.5553300000001</v>
      </c>
      <c r="H42" s="717">
        <v>46943.209799999997</v>
      </c>
    </row>
    <row r="43" spans="2:9" s="19" customFormat="1" ht="18" customHeight="1" x14ac:dyDescent="0.2">
      <c r="B43" s="858" t="s">
        <v>3</v>
      </c>
      <c r="C43" s="704">
        <v>74.616</v>
      </c>
      <c r="D43" s="704">
        <v>633.68290999999999</v>
      </c>
      <c r="E43" s="704">
        <v>6085.7124800000001</v>
      </c>
      <c r="F43" s="704">
        <v>1032.98063</v>
      </c>
      <c r="G43" s="704">
        <v>5027.3697999999995</v>
      </c>
      <c r="H43" s="704">
        <v>34763.484160000007</v>
      </c>
    </row>
    <row r="44" spans="2:9" s="19" customFormat="1" ht="18" customHeight="1" x14ac:dyDescent="0.2">
      <c r="B44" s="859" t="s">
        <v>4</v>
      </c>
      <c r="C44" s="717">
        <v>80.231959999999987</v>
      </c>
      <c r="D44" s="717">
        <v>583.37135999999998</v>
      </c>
      <c r="E44" s="717">
        <v>8342.3181100000002</v>
      </c>
      <c r="F44" s="717">
        <v>661.82022000000006</v>
      </c>
      <c r="G44" s="717">
        <v>7664.8887100000002</v>
      </c>
      <c r="H44" s="717">
        <v>39217.492330000001</v>
      </c>
    </row>
    <row r="45" spans="2:9" s="19" customFormat="1" ht="18" customHeight="1" x14ac:dyDescent="0.2">
      <c r="B45" s="858" t="s">
        <v>5</v>
      </c>
      <c r="C45" s="704">
        <v>950.31205</v>
      </c>
      <c r="D45" s="704">
        <v>675.32043999999996</v>
      </c>
      <c r="E45" s="704">
        <v>12105.033019999999</v>
      </c>
      <c r="F45" s="704">
        <v>537.81407000000002</v>
      </c>
      <c r="G45" s="704">
        <v>8216.6973500000004</v>
      </c>
      <c r="H45" s="704">
        <v>37075.101880000002</v>
      </c>
    </row>
    <row r="46" spans="2:9" s="19" customFormat="1" ht="18" customHeight="1" x14ac:dyDescent="0.2">
      <c r="B46" s="859" t="s">
        <v>60</v>
      </c>
      <c r="C46" s="717">
        <v>2269.52441</v>
      </c>
      <c r="D46" s="717">
        <v>814.81841000000009</v>
      </c>
      <c r="E46" s="717">
        <v>8184.6812599999994</v>
      </c>
      <c r="F46" s="717">
        <v>1076.04403</v>
      </c>
      <c r="G46" s="717">
        <v>11520.418989999998</v>
      </c>
      <c r="H46" s="717">
        <v>34997.056019999996</v>
      </c>
    </row>
    <row r="47" spans="2:9" s="19" customFormat="1" ht="18" customHeight="1" x14ac:dyDescent="0.2">
      <c r="B47" s="858" t="s">
        <v>61</v>
      </c>
      <c r="C47" s="704">
        <v>3446.64005</v>
      </c>
      <c r="D47" s="704">
        <v>766.51853000000006</v>
      </c>
      <c r="E47" s="704">
        <v>11968.58675</v>
      </c>
      <c r="F47" s="704">
        <v>1204.1353000000001</v>
      </c>
      <c r="G47" s="704">
        <v>8722.5027600000012</v>
      </c>
      <c r="H47" s="704">
        <v>34086.3315</v>
      </c>
    </row>
    <row r="48" spans="2:9" s="19" customFormat="1" ht="18" customHeight="1" x14ac:dyDescent="0.2">
      <c r="B48" s="859" t="s">
        <v>62</v>
      </c>
      <c r="C48" s="717">
        <v>3743.67751</v>
      </c>
      <c r="D48" s="717">
        <v>1013.4692299999999</v>
      </c>
      <c r="E48" s="717">
        <v>8813.1175600000006</v>
      </c>
      <c r="F48" s="717">
        <v>3304.5297600000004</v>
      </c>
      <c r="G48" s="717">
        <v>9752.4845600000008</v>
      </c>
      <c r="H48" s="717">
        <v>38744.587049999995</v>
      </c>
    </row>
    <row r="49" spans="2:8" s="19" customFormat="1" ht="18" customHeight="1" x14ac:dyDescent="0.2">
      <c r="B49" s="858" t="s">
        <v>63</v>
      </c>
      <c r="C49" s="704">
        <v>4407.0130300000001</v>
      </c>
      <c r="D49" s="704">
        <v>1088.75845</v>
      </c>
      <c r="E49" s="704">
        <v>7294.7735999999995</v>
      </c>
      <c r="F49" s="704">
        <v>477.81605999999994</v>
      </c>
      <c r="G49" s="704">
        <v>14706.184210000001</v>
      </c>
      <c r="H49" s="704">
        <v>40500.713009999999</v>
      </c>
    </row>
    <row r="50" spans="2:8" s="19" customFormat="1" ht="18" customHeight="1" x14ac:dyDescent="0.2">
      <c r="B50" s="859" t="s">
        <v>64</v>
      </c>
      <c r="C50" s="717">
        <v>3326.4013399999999</v>
      </c>
      <c r="D50" s="717">
        <v>848.15881999999999</v>
      </c>
      <c r="E50" s="717">
        <v>7457.0881300000001</v>
      </c>
      <c r="F50" s="717">
        <v>1166.48774</v>
      </c>
      <c r="G50" s="717">
        <v>14700.336019999999</v>
      </c>
      <c r="H50" s="717">
        <v>52807.225740000009</v>
      </c>
    </row>
    <row r="51" spans="2:8" s="19" customFormat="1" ht="18" customHeight="1" x14ac:dyDescent="0.2">
      <c r="B51" s="858" t="s">
        <v>65</v>
      </c>
      <c r="C51" s="704">
        <v>2015.7106699999999</v>
      </c>
      <c r="D51" s="704">
        <v>711.71136999999999</v>
      </c>
      <c r="E51" s="704">
        <v>10766.146460000002</v>
      </c>
      <c r="F51" s="704">
        <v>894.57776999999987</v>
      </c>
      <c r="G51" s="704">
        <v>19669.04437</v>
      </c>
      <c r="H51" s="704">
        <v>52478.996559999992</v>
      </c>
    </row>
    <row r="52" spans="2:8" s="19" customFormat="1" ht="18" customHeight="1" x14ac:dyDescent="0.2">
      <c r="B52" s="816">
        <v>2015</v>
      </c>
      <c r="C52" s="717">
        <v>6746.3226500000001</v>
      </c>
      <c r="D52" s="717">
        <v>5117.8238200000005</v>
      </c>
      <c r="E52" s="717">
        <v>120121.82461</v>
      </c>
      <c r="F52" s="717">
        <v>12943.486779999999</v>
      </c>
      <c r="G52" s="717">
        <v>85669.023650000003</v>
      </c>
      <c r="H52" s="717">
        <v>494358.98650000006</v>
      </c>
    </row>
    <row r="53" spans="2:8" s="19" customFormat="1" ht="18" customHeight="1" x14ac:dyDescent="0.2">
      <c r="B53" s="858" t="s">
        <v>0</v>
      </c>
      <c r="C53" s="704">
        <v>528.98446999999999</v>
      </c>
      <c r="D53" s="704">
        <v>239.11913000000001</v>
      </c>
      <c r="E53" s="704">
        <v>10996.97825</v>
      </c>
      <c r="F53" s="704">
        <v>541.88208999999995</v>
      </c>
      <c r="G53" s="704">
        <v>4277.2650000000003</v>
      </c>
      <c r="H53" s="704">
        <v>32226.407810000004</v>
      </c>
    </row>
    <row r="54" spans="2:8" s="19" customFormat="1" ht="18" customHeight="1" x14ac:dyDescent="0.2">
      <c r="B54" s="859" t="s">
        <v>1</v>
      </c>
      <c r="C54" s="717">
        <v>446.96753999999999</v>
      </c>
      <c r="D54" s="717">
        <v>364.27501000000001</v>
      </c>
      <c r="E54" s="717">
        <v>11669.219209999999</v>
      </c>
      <c r="F54" s="717">
        <v>790.70003999999994</v>
      </c>
      <c r="G54" s="717">
        <v>10704.553159999999</v>
      </c>
      <c r="H54" s="717">
        <v>41790.560080000003</v>
      </c>
    </row>
    <row r="55" spans="2:8" s="19" customFormat="1" ht="18" customHeight="1" x14ac:dyDescent="0.2">
      <c r="B55" s="858" t="s">
        <v>2</v>
      </c>
      <c r="C55" s="704">
        <v>494.86268000000001</v>
      </c>
      <c r="D55" s="704">
        <v>501.46959000000004</v>
      </c>
      <c r="E55" s="704">
        <v>10368.91072</v>
      </c>
      <c r="F55" s="704">
        <v>1292.8727899999999</v>
      </c>
      <c r="G55" s="704">
        <v>8818.6915300000001</v>
      </c>
      <c r="H55" s="704">
        <v>49906.218049999996</v>
      </c>
    </row>
    <row r="56" spans="2:8" s="19" customFormat="1" ht="18" customHeight="1" x14ac:dyDescent="0.2">
      <c r="B56" s="859" t="s">
        <v>3</v>
      </c>
      <c r="C56" s="717">
        <v>483.56439</v>
      </c>
      <c r="D56" s="717">
        <v>399.50200999999998</v>
      </c>
      <c r="E56" s="717">
        <v>8969.0256799999988</v>
      </c>
      <c r="F56" s="717">
        <v>505.24117000000001</v>
      </c>
      <c r="G56" s="717">
        <v>5262.3942900000002</v>
      </c>
      <c r="H56" s="717">
        <v>46486.435159999994</v>
      </c>
    </row>
    <row r="57" spans="2:8" s="19" customFormat="1" ht="18" customHeight="1" x14ac:dyDescent="0.2">
      <c r="B57" s="858" t="s">
        <v>4</v>
      </c>
      <c r="C57" s="704">
        <v>364.26292000000007</v>
      </c>
      <c r="D57" s="704">
        <v>481.06965000000002</v>
      </c>
      <c r="E57" s="704">
        <v>9458.8830600000001</v>
      </c>
      <c r="F57" s="704">
        <v>884.48778000000004</v>
      </c>
      <c r="G57" s="704">
        <v>8833.887490000001</v>
      </c>
      <c r="H57" s="704">
        <v>46250.042150000008</v>
      </c>
    </row>
    <row r="58" spans="2:8" s="19" customFormat="1" ht="18" customHeight="1" x14ac:dyDescent="0.2">
      <c r="B58" s="859" t="s">
        <v>5</v>
      </c>
      <c r="C58" s="717">
        <v>613.97035000000005</v>
      </c>
      <c r="D58" s="717">
        <v>481.72828000000004</v>
      </c>
      <c r="E58" s="717">
        <v>11866.320599999999</v>
      </c>
      <c r="F58" s="717">
        <v>1229.9520799999998</v>
      </c>
      <c r="G58" s="717">
        <v>7145.6872100000001</v>
      </c>
      <c r="H58" s="717">
        <v>46218.080879999994</v>
      </c>
    </row>
    <row r="59" spans="2:8" s="19" customFormat="1" ht="18" customHeight="1" x14ac:dyDescent="0.2">
      <c r="B59" s="858" t="s">
        <v>60</v>
      </c>
      <c r="C59" s="704">
        <v>552.53821000000005</v>
      </c>
      <c r="D59" s="704">
        <v>492.53922</v>
      </c>
      <c r="E59" s="704">
        <v>11875.578880000003</v>
      </c>
      <c r="F59" s="704">
        <v>2251.21083</v>
      </c>
      <c r="G59" s="704">
        <v>5102.2739199999996</v>
      </c>
      <c r="H59" s="704">
        <v>45453.231220000009</v>
      </c>
    </row>
    <row r="60" spans="2:8" s="19" customFormat="1" ht="18" customHeight="1" x14ac:dyDescent="0.2">
      <c r="B60" s="859" t="s">
        <v>61</v>
      </c>
      <c r="C60" s="717">
        <v>711.94461999999999</v>
      </c>
      <c r="D60" s="717">
        <v>375.79609999999997</v>
      </c>
      <c r="E60" s="717">
        <v>9832.8986100000002</v>
      </c>
      <c r="F60" s="717">
        <v>920.09989999999993</v>
      </c>
      <c r="G60" s="717">
        <v>3277.7497200000003</v>
      </c>
      <c r="H60" s="717">
        <v>32163.818720000003</v>
      </c>
    </row>
    <row r="61" spans="2:8" s="19" customFormat="1" ht="18" customHeight="1" x14ac:dyDescent="0.2">
      <c r="B61" s="858" t="s">
        <v>62</v>
      </c>
      <c r="C61" s="704">
        <v>847.39964999999995</v>
      </c>
      <c r="D61" s="704">
        <v>468.56799999999998</v>
      </c>
      <c r="E61" s="704">
        <v>10376.170259999999</v>
      </c>
      <c r="F61" s="704">
        <v>1244.0740699999999</v>
      </c>
      <c r="G61" s="704">
        <v>7189.6250499999996</v>
      </c>
      <c r="H61" s="704">
        <v>38795.393870000007</v>
      </c>
    </row>
    <row r="62" spans="2:8" s="19" customFormat="1" ht="18" customHeight="1" x14ac:dyDescent="0.2">
      <c r="B62" s="859" t="s">
        <v>63</v>
      </c>
      <c r="C62" s="717">
        <v>705.32969000000003</v>
      </c>
      <c r="D62" s="717">
        <v>543.18394999999998</v>
      </c>
      <c r="E62" s="717">
        <v>10860.24337</v>
      </c>
      <c r="F62" s="717">
        <v>1042.0785000000001</v>
      </c>
      <c r="G62" s="717">
        <v>7457.3431799999998</v>
      </c>
      <c r="H62" s="717">
        <v>37746.432209999999</v>
      </c>
    </row>
    <row r="63" spans="2:8" s="19" customFormat="1" ht="18" customHeight="1" x14ac:dyDescent="0.2">
      <c r="B63" s="858" t="s">
        <v>64</v>
      </c>
      <c r="C63" s="704">
        <v>645.90625999999997</v>
      </c>
      <c r="D63" s="704">
        <v>324.84136000000001</v>
      </c>
      <c r="E63" s="704">
        <v>6341.9910199999995</v>
      </c>
      <c r="F63" s="704">
        <v>860.39909999999986</v>
      </c>
      <c r="G63" s="704">
        <v>7001.1617200000001</v>
      </c>
      <c r="H63" s="704">
        <v>33206.592649999999</v>
      </c>
    </row>
    <row r="64" spans="2:8" s="19" customFormat="1" ht="18" customHeight="1" x14ac:dyDescent="0.2">
      <c r="B64" s="859" t="s">
        <v>65</v>
      </c>
      <c r="C64" s="717">
        <v>350.59186999999997</v>
      </c>
      <c r="D64" s="717">
        <v>445.73152000000005</v>
      </c>
      <c r="E64" s="717">
        <v>7505.6049499999999</v>
      </c>
      <c r="F64" s="717">
        <v>1380.4884299999999</v>
      </c>
      <c r="G64" s="717">
        <v>10598.391380000001</v>
      </c>
      <c r="H64" s="717">
        <v>44115.773699999998</v>
      </c>
    </row>
    <row r="65" spans="2:8" s="19" customFormat="1" ht="18" customHeight="1" x14ac:dyDescent="0.2">
      <c r="B65" s="829">
        <v>2014</v>
      </c>
      <c r="C65" s="704">
        <v>1785.5272100000002</v>
      </c>
      <c r="D65" s="704">
        <v>5474.1039400000009</v>
      </c>
      <c r="E65" s="704">
        <v>198342.10747999998</v>
      </c>
      <c r="F65" s="704">
        <v>12419.938599999999</v>
      </c>
      <c r="G65" s="704">
        <v>64785.029580000002</v>
      </c>
      <c r="H65" s="704">
        <v>510077.04426</v>
      </c>
    </row>
    <row r="66" spans="2:8" s="19" customFormat="1" ht="18" customHeight="1" x14ac:dyDescent="0.2">
      <c r="B66" s="859" t="s">
        <v>0</v>
      </c>
      <c r="C66" s="717">
        <v>98.22824</v>
      </c>
      <c r="D66" s="717">
        <v>158.96726000000001</v>
      </c>
      <c r="E66" s="717">
        <v>17971.015029999999</v>
      </c>
      <c r="F66" s="717">
        <v>486.67528000000004</v>
      </c>
      <c r="G66" s="717">
        <v>3176.0395699999999</v>
      </c>
      <c r="H66" s="717">
        <v>41628.380510000003</v>
      </c>
    </row>
    <row r="67" spans="2:8" s="19" customFormat="1" ht="18" customHeight="1" x14ac:dyDescent="0.2">
      <c r="B67" s="858" t="s">
        <v>1</v>
      </c>
      <c r="C67" s="704">
        <v>74.39855</v>
      </c>
      <c r="D67" s="704">
        <v>366.14095000000003</v>
      </c>
      <c r="E67" s="704">
        <v>16464.95349</v>
      </c>
      <c r="F67" s="704">
        <v>1116.6104399999999</v>
      </c>
      <c r="G67" s="704">
        <v>4076.2701899999997</v>
      </c>
      <c r="H67" s="704">
        <v>41861.825210000003</v>
      </c>
    </row>
    <row r="68" spans="2:8" s="19" customFormat="1" ht="18" customHeight="1" x14ac:dyDescent="0.2">
      <c r="B68" s="859" t="s">
        <v>2</v>
      </c>
      <c r="C68" s="717">
        <v>140.00989999999999</v>
      </c>
      <c r="D68" s="717">
        <v>650.80355000000009</v>
      </c>
      <c r="E68" s="717">
        <v>18006.653119999999</v>
      </c>
      <c r="F68" s="717">
        <v>1386.0490500000001</v>
      </c>
      <c r="G68" s="717">
        <v>7557.9878599999993</v>
      </c>
      <c r="H68" s="717">
        <v>45613.580140000005</v>
      </c>
    </row>
    <row r="69" spans="2:8" s="19" customFormat="1" ht="18" customHeight="1" x14ac:dyDescent="0.2">
      <c r="B69" s="858" t="s">
        <v>3</v>
      </c>
      <c r="C69" s="704">
        <v>97.91328</v>
      </c>
      <c r="D69" s="704">
        <v>630.02266000000009</v>
      </c>
      <c r="E69" s="704">
        <v>16239.614519999999</v>
      </c>
      <c r="F69" s="704">
        <v>712.85706000000005</v>
      </c>
      <c r="G69" s="704">
        <v>3695.9793100000002</v>
      </c>
      <c r="H69" s="704">
        <v>39172.810819999999</v>
      </c>
    </row>
    <row r="70" spans="2:8" s="19" customFormat="1" ht="18" customHeight="1" x14ac:dyDescent="0.2">
      <c r="B70" s="859" t="s">
        <v>4</v>
      </c>
      <c r="C70" s="717">
        <v>132.73856999999998</v>
      </c>
      <c r="D70" s="717">
        <v>343.99578000000002</v>
      </c>
      <c r="E70" s="717">
        <v>16421.599000000002</v>
      </c>
      <c r="F70" s="717">
        <v>718.26887999999997</v>
      </c>
      <c r="G70" s="717">
        <v>2659.3760699999998</v>
      </c>
      <c r="H70" s="717">
        <v>42191.863409999998</v>
      </c>
    </row>
    <row r="71" spans="2:8" s="19" customFormat="1" ht="18" customHeight="1" x14ac:dyDescent="0.2">
      <c r="B71" s="858" t="s">
        <v>5</v>
      </c>
      <c r="C71" s="704">
        <v>71.811160000000001</v>
      </c>
      <c r="D71" s="704">
        <v>817.68080000000009</v>
      </c>
      <c r="E71" s="704">
        <v>14923.37206</v>
      </c>
      <c r="F71" s="704">
        <v>1005.78538</v>
      </c>
      <c r="G71" s="704">
        <v>3979.76161</v>
      </c>
      <c r="H71" s="704">
        <v>38824.785640000002</v>
      </c>
    </row>
    <row r="72" spans="2:8" s="19" customFormat="1" ht="18" customHeight="1" x14ac:dyDescent="0.2">
      <c r="B72" s="859" t="s">
        <v>60</v>
      </c>
      <c r="C72" s="717">
        <v>48.293910000000004</v>
      </c>
      <c r="D72" s="717">
        <v>466.27030999999999</v>
      </c>
      <c r="E72" s="717">
        <v>21536.634050000001</v>
      </c>
      <c r="F72" s="717">
        <v>1653.4271800000001</v>
      </c>
      <c r="G72" s="717">
        <v>6518.2368200000001</v>
      </c>
      <c r="H72" s="717">
        <v>47998.426879999999</v>
      </c>
    </row>
    <row r="73" spans="2:8" s="19" customFormat="1" ht="18" customHeight="1" x14ac:dyDescent="0.2">
      <c r="B73" s="858" t="s">
        <v>61</v>
      </c>
      <c r="C73" s="704">
        <v>155.94513000000001</v>
      </c>
      <c r="D73" s="704">
        <v>253.12313</v>
      </c>
      <c r="E73" s="704">
        <v>14859.487340000001</v>
      </c>
      <c r="F73" s="704">
        <v>1102.91615</v>
      </c>
      <c r="G73" s="704">
        <v>5309.6981599999999</v>
      </c>
      <c r="H73" s="704">
        <v>44226.233709999993</v>
      </c>
    </row>
    <row r="74" spans="2:8" s="19" customFormat="1" ht="18" customHeight="1" x14ac:dyDescent="0.2">
      <c r="B74" s="859" t="s">
        <v>62</v>
      </c>
      <c r="C74" s="717">
        <v>79.360619999999997</v>
      </c>
      <c r="D74" s="717">
        <v>380.09686999999997</v>
      </c>
      <c r="E74" s="717">
        <v>14322.944989999998</v>
      </c>
      <c r="F74" s="717">
        <v>902.73659999999995</v>
      </c>
      <c r="G74" s="717">
        <v>4900.49874</v>
      </c>
      <c r="H74" s="717">
        <v>37856.830750000001</v>
      </c>
    </row>
    <row r="75" spans="2:8" s="19" customFormat="1" ht="18" customHeight="1" x14ac:dyDescent="0.2">
      <c r="B75" s="858" t="s">
        <v>63</v>
      </c>
      <c r="C75" s="704">
        <v>134.81702000000001</v>
      </c>
      <c r="D75" s="704">
        <v>449.3947</v>
      </c>
      <c r="E75" s="704">
        <v>16195.97429</v>
      </c>
      <c r="F75" s="704">
        <v>646.57218999999998</v>
      </c>
      <c r="G75" s="704">
        <v>5768.8726799999995</v>
      </c>
      <c r="H75" s="704">
        <v>36616.052599999995</v>
      </c>
    </row>
    <row r="76" spans="2:8" s="19" customFormat="1" ht="18" customHeight="1" x14ac:dyDescent="0.2">
      <c r="B76" s="859" t="s">
        <v>64</v>
      </c>
      <c r="C76" s="717">
        <v>266.43296000000004</v>
      </c>
      <c r="D76" s="717">
        <v>330.38337000000001</v>
      </c>
      <c r="E76" s="717">
        <v>14634.41606</v>
      </c>
      <c r="F76" s="717">
        <v>1285.29196</v>
      </c>
      <c r="G76" s="717">
        <v>7889.5427199999995</v>
      </c>
      <c r="H76" s="717">
        <v>41691.851079999993</v>
      </c>
    </row>
    <row r="77" spans="2:8" s="19" customFormat="1" ht="18" customHeight="1" x14ac:dyDescent="0.2">
      <c r="B77" s="858" t="s">
        <v>65</v>
      </c>
      <c r="C77" s="704">
        <v>485.57787000000002</v>
      </c>
      <c r="D77" s="704">
        <v>627.22456000000011</v>
      </c>
      <c r="E77" s="704">
        <v>16765.44353</v>
      </c>
      <c r="F77" s="704">
        <v>1402.7484299999999</v>
      </c>
      <c r="G77" s="704">
        <v>9252.7658499999998</v>
      </c>
      <c r="H77" s="704">
        <v>52394.403510000004</v>
      </c>
    </row>
    <row r="78" spans="2:8" s="19" customFormat="1" ht="18" customHeight="1" x14ac:dyDescent="0.2">
      <c r="B78" s="816">
        <v>2013</v>
      </c>
      <c r="C78" s="717">
        <v>4054.17533</v>
      </c>
      <c r="D78" s="717">
        <v>2922.9506799999999</v>
      </c>
      <c r="E78" s="717">
        <v>195394.91479000001</v>
      </c>
      <c r="F78" s="717">
        <v>11065.080529999999</v>
      </c>
      <c r="G78" s="717">
        <v>89670.409169999984</v>
      </c>
      <c r="H78" s="717">
        <v>468588.08473999996</v>
      </c>
    </row>
    <row r="79" spans="2:8" s="19" customFormat="1" ht="18" customHeight="1" x14ac:dyDescent="0.2">
      <c r="B79" s="858" t="s">
        <v>0</v>
      </c>
      <c r="C79" s="704">
        <v>687.91712999999993</v>
      </c>
      <c r="D79" s="704">
        <v>94.912739999999999</v>
      </c>
      <c r="E79" s="704">
        <v>13511.847890000001</v>
      </c>
      <c r="F79" s="704">
        <v>606.04411000000005</v>
      </c>
      <c r="G79" s="704">
        <v>9375.5718000000015</v>
      </c>
      <c r="H79" s="704">
        <v>35744.185700000002</v>
      </c>
    </row>
    <row r="80" spans="2:8" s="19" customFormat="1" ht="18" customHeight="1" x14ac:dyDescent="0.2">
      <c r="B80" s="859" t="s">
        <v>1</v>
      </c>
      <c r="C80" s="717">
        <v>203.98327000000003</v>
      </c>
      <c r="D80" s="717">
        <v>93.064869999999999</v>
      </c>
      <c r="E80" s="717">
        <v>13808.67524</v>
      </c>
      <c r="F80" s="717">
        <v>834.28669000000002</v>
      </c>
      <c r="G80" s="717">
        <v>11533.61824</v>
      </c>
      <c r="H80" s="717">
        <v>33836.267489999998</v>
      </c>
    </row>
    <row r="81" spans="2:8" s="19" customFormat="1" ht="18" customHeight="1" x14ac:dyDescent="0.2">
      <c r="B81" s="858" t="s">
        <v>2</v>
      </c>
      <c r="C81" s="704">
        <v>131.63201999999998</v>
      </c>
      <c r="D81" s="704">
        <v>155.25342000000001</v>
      </c>
      <c r="E81" s="704">
        <v>11505.495800000001</v>
      </c>
      <c r="F81" s="704">
        <v>1054.54591</v>
      </c>
      <c r="G81" s="704">
        <v>10691.137470000001</v>
      </c>
      <c r="H81" s="704">
        <v>35102.61967</v>
      </c>
    </row>
    <row r="82" spans="2:8" s="19" customFormat="1" ht="18" customHeight="1" x14ac:dyDescent="0.2">
      <c r="B82" s="859" t="s">
        <v>3</v>
      </c>
      <c r="C82" s="717">
        <v>95.781919999999985</v>
      </c>
      <c r="D82" s="717">
        <v>524.20176000000004</v>
      </c>
      <c r="E82" s="717">
        <v>15195.33691</v>
      </c>
      <c r="F82" s="717">
        <v>512.38537999999994</v>
      </c>
      <c r="G82" s="717">
        <v>9038.6131000000005</v>
      </c>
      <c r="H82" s="717">
        <v>39294.696100000001</v>
      </c>
    </row>
    <row r="83" spans="2:8" s="19" customFormat="1" ht="18" customHeight="1" x14ac:dyDescent="0.2">
      <c r="B83" s="858" t="s">
        <v>4</v>
      </c>
      <c r="C83" s="704">
        <v>139.38335000000001</v>
      </c>
      <c r="D83" s="704">
        <v>26.735900000000001</v>
      </c>
      <c r="E83" s="704">
        <v>19661.12815</v>
      </c>
      <c r="F83" s="704">
        <v>864.34315000000004</v>
      </c>
      <c r="G83" s="704">
        <v>9272.3406699999996</v>
      </c>
      <c r="H83" s="704">
        <v>45182.193299999999</v>
      </c>
    </row>
    <row r="84" spans="2:8" s="19" customFormat="1" ht="18" customHeight="1" x14ac:dyDescent="0.2">
      <c r="B84" s="859" t="s">
        <v>5</v>
      </c>
      <c r="C84" s="717">
        <v>127.07058000000001</v>
      </c>
      <c r="D84" s="717">
        <v>322.45843000000002</v>
      </c>
      <c r="E84" s="717">
        <v>17464.905300000002</v>
      </c>
      <c r="F84" s="717">
        <v>1077.9920400000001</v>
      </c>
      <c r="G84" s="717">
        <v>8675.9826099999991</v>
      </c>
      <c r="H84" s="717">
        <v>38468.404610000012</v>
      </c>
    </row>
    <row r="85" spans="2:8" s="19" customFormat="1" ht="18" customHeight="1" x14ac:dyDescent="0.2">
      <c r="B85" s="858" t="s">
        <v>60</v>
      </c>
      <c r="C85" s="704">
        <v>53.539089999999995</v>
      </c>
      <c r="D85" s="704">
        <v>45.566400000000002</v>
      </c>
      <c r="E85" s="704">
        <v>17373.697189999999</v>
      </c>
      <c r="F85" s="704">
        <v>896.77909</v>
      </c>
      <c r="G85" s="704">
        <v>6931.1026000000002</v>
      </c>
      <c r="H85" s="704">
        <v>42102.535729999996</v>
      </c>
    </row>
    <row r="86" spans="2:8" s="19" customFormat="1" ht="18" customHeight="1" x14ac:dyDescent="0.2">
      <c r="B86" s="859" t="s">
        <v>61</v>
      </c>
      <c r="C86" s="717">
        <v>686.85549000000003</v>
      </c>
      <c r="D86" s="717">
        <v>318.34853999999996</v>
      </c>
      <c r="E86" s="717">
        <v>19171.257399999999</v>
      </c>
      <c r="F86" s="717">
        <v>1383.5509</v>
      </c>
      <c r="G86" s="717">
        <v>2766.4646499999999</v>
      </c>
      <c r="H86" s="717">
        <v>35256.527929999997</v>
      </c>
    </row>
    <row r="87" spans="2:8" s="19" customFormat="1" ht="18" customHeight="1" x14ac:dyDescent="0.2">
      <c r="B87" s="858" t="s">
        <v>62</v>
      </c>
      <c r="C87" s="704">
        <v>1000.0064</v>
      </c>
      <c r="D87" s="704">
        <v>200.32454999999999</v>
      </c>
      <c r="E87" s="704">
        <v>16336.78601</v>
      </c>
      <c r="F87" s="704">
        <v>591.29711999999995</v>
      </c>
      <c r="G87" s="704">
        <v>1727.25377</v>
      </c>
      <c r="H87" s="704">
        <v>34176.41704</v>
      </c>
    </row>
    <row r="88" spans="2:8" s="19" customFormat="1" ht="18" customHeight="1" x14ac:dyDescent="0.2">
      <c r="B88" s="859" t="s">
        <v>63</v>
      </c>
      <c r="C88" s="717">
        <v>159.98255</v>
      </c>
      <c r="D88" s="717">
        <v>377.65684999999996</v>
      </c>
      <c r="E88" s="717">
        <v>14900.227060000001</v>
      </c>
      <c r="F88" s="717">
        <v>856.49135000000001</v>
      </c>
      <c r="G88" s="717">
        <v>5607.6777699999993</v>
      </c>
      <c r="H88" s="717">
        <v>40770.935420000002</v>
      </c>
    </row>
    <row r="89" spans="2:8" s="19" customFormat="1" ht="18" customHeight="1" x14ac:dyDescent="0.2">
      <c r="B89" s="858" t="s">
        <v>64</v>
      </c>
      <c r="C89" s="704">
        <v>655.88079000000005</v>
      </c>
      <c r="D89" s="704">
        <v>356.86194</v>
      </c>
      <c r="E89" s="704">
        <v>18194.377740000004</v>
      </c>
      <c r="F89" s="704">
        <v>1098.1666500000001</v>
      </c>
      <c r="G89" s="704">
        <v>7905.9647400000003</v>
      </c>
      <c r="H89" s="704">
        <v>41708.351459999998</v>
      </c>
    </row>
    <row r="90" spans="2:8" s="19" customFormat="1" ht="18" customHeight="1" x14ac:dyDescent="0.2">
      <c r="B90" s="859" t="s">
        <v>65</v>
      </c>
      <c r="C90" s="717">
        <v>112.14274</v>
      </c>
      <c r="D90" s="717">
        <v>407.56528000000003</v>
      </c>
      <c r="E90" s="717">
        <v>18271.180099999998</v>
      </c>
      <c r="F90" s="717">
        <v>1289.19814</v>
      </c>
      <c r="G90" s="717">
        <v>6144.6817499999997</v>
      </c>
      <c r="H90" s="717">
        <v>46944.950290000001</v>
      </c>
    </row>
    <row r="91" spans="2:8" s="19" customFormat="1" ht="18" customHeight="1" x14ac:dyDescent="0.2">
      <c r="B91" s="829">
        <v>2012</v>
      </c>
      <c r="C91" s="704">
        <v>11606.40941</v>
      </c>
      <c r="D91" s="704">
        <v>2107.3649899999996</v>
      </c>
      <c r="E91" s="704">
        <v>183073.24200000003</v>
      </c>
      <c r="F91" s="704">
        <v>8842.5530500000004</v>
      </c>
      <c r="G91" s="704">
        <v>65016.510419999999</v>
      </c>
      <c r="H91" s="704">
        <v>397600.42629000003</v>
      </c>
    </row>
    <row r="92" spans="2:8" s="19" customFormat="1" ht="18" customHeight="1" x14ac:dyDescent="0.2">
      <c r="B92" s="859" t="s">
        <v>0</v>
      </c>
      <c r="C92" s="717">
        <v>484.04456000000005</v>
      </c>
      <c r="D92" s="717">
        <v>82.559730000000002</v>
      </c>
      <c r="E92" s="717">
        <v>13223.064990000001</v>
      </c>
      <c r="F92" s="717">
        <v>681.31643000000008</v>
      </c>
      <c r="G92" s="717">
        <v>5452.5783499999998</v>
      </c>
      <c r="H92" s="717">
        <v>26937.025420000002</v>
      </c>
    </row>
    <row r="93" spans="2:8" s="19" customFormat="1" ht="18" customHeight="1" x14ac:dyDescent="0.2">
      <c r="B93" s="858" t="s">
        <v>1</v>
      </c>
      <c r="C93" s="704">
        <v>708.21532999999999</v>
      </c>
      <c r="D93" s="704">
        <v>189.58054999999999</v>
      </c>
      <c r="E93" s="704">
        <v>17957.05616</v>
      </c>
      <c r="F93" s="704">
        <v>332.20177000000001</v>
      </c>
      <c r="G93" s="704">
        <v>5272.5928700000004</v>
      </c>
      <c r="H93" s="704">
        <v>29679.563419999995</v>
      </c>
    </row>
    <row r="94" spans="2:8" s="19" customFormat="1" ht="18" customHeight="1" x14ac:dyDescent="0.2">
      <c r="B94" s="859" t="s">
        <v>2</v>
      </c>
      <c r="C94" s="717">
        <v>910.87181999999996</v>
      </c>
      <c r="D94" s="717">
        <v>206.70013</v>
      </c>
      <c r="E94" s="717">
        <v>21534.074720000001</v>
      </c>
      <c r="F94" s="717">
        <v>614.37419</v>
      </c>
      <c r="G94" s="717">
        <v>8259.715909999999</v>
      </c>
      <c r="H94" s="717">
        <v>35378.984600000003</v>
      </c>
    </row>
    <row r="95" spans="2:8" s="19" customFormat="1" ht="18" customHeight="1" x14ac:dyDescent="0.2">
      <c r="B95" s="858" t="s">
        <v>3</v>
      </c>
      <c r="C95" s="704">
        <v>763.85365999999999</v>
      </c>
      <c r="D95" s="704">
        <v>159.45690999999999</v>
      </c>
      <c r="E95" s="704">
        <v>13548.78687</v>
      </c>
      <c r="F95" s="704">
        <v>257.02515</v>
      </c>
      <c r="G95" s="704">
        <v>5239.1521199999997</v>
      </c>
      <c r="H95" s="704">
        <v>34768.564789999997</v>
      </c>
    </row>
    <row r="96" spans="2:8" s="19" customFormat="1" ht="18" customHeight="1" x14ac:dyDescent="0.2">
      <c r="B96" s="859" t="s">
        <v>4</v>
      </c>
      <c r="C96" s="717">
        <v>490.05517000000003</v>
      </c>
      <c r="D96" s="717">
        <v>112.88301</v>
      </c>
      <c r="E96" s="717">
        <v>13879.615220000002</v>
      </c>
      <c r="F96" s="717">
        <v>1151.1004399999999</v>
      </c>
      <c r="G96" s="717">
        <v>5507.9202599999999</v>
      </c>
      <c r="H96" s="717">
        <v>38426.870880000002</v>
      </c>
    </row>
    <row r="97" spans="2:8" s="19" customFormat="1" ht="18" customHeight="1" x14ac:dyDescent="0.2">
      <c r="B97" s="858" t="s">
        <v>5</v>
      </c>
      <c r="C97" s="704">
        <v>1041.0827400000001</v>
      </c>
      <c r="D97" s="704">
        <v>281.19812999999999</v>
      </c>
      <c r="E97" s="704">
        <v>14825.74451</v>
      </c>
      <c r="F97" s="704">
        <v>843.40593999999999</v>
      </c>
      <c r="G97" s="704">
        <v>4142.8957799999998</v>
      </c>
      <c r="H97" s="704">
        <v>29471.280920000005</v>
      </c>
    </row>
    <row r="98" spans="2:8" s="19" customFormat="1" ht="18" customHeight="1" x14ac:dyDescent="0.2">
      <c r="B98" s="859" t="s">
        <v>60</v>
      </c>
      <c r="C98" s="717">
        <v>589.23406</v>
      </c>
      <c r="D98" s="717">
        <v>174.07076000000001</v>
      </c>
      <c r="E98" s="717">
        <v>14554.91598</v>
      </c>
      <c r="F98" s="717">
        <v>770.25788</v>
      </c>
      <c r="G98" s="717">
        <v>4317.1362300000001</v>
      </c>
      <c r="H98" s="717">
        <v>33094.070290000003</v>
      </c>
    </row>
    <row r="99" spans="2:8" s="19" customFormat="1" ht="18" customHeight="1" x14ac:dyDescent="0.2">
      <c r="B99" s="858" t="s">
        <v>61</v>
      </c>
      <c r="C99" s="704">
        <v>1112.0517</v>
      </c>
      <c r="D99" s="704">
        <v>204.08856</v>
      </c>
      <c r="E99" s="704">
        <v>14990.893409999999</v>
      </c>
      <c r="F99" s="704">
        <v>1058.8418300000001</v>
      </c>
      <c r="G99" s="704">
        <v>7530.0598899999995</v>
      </c>
      <c r="H99" s="704">
        <v>31666.591439999997</v>
      </c>
    </row>
    <row r="100" spans="2:8" s="19" customFormat="1" ht="18" customHeight="1" x14ac:dyDescent="0.2">
      <c r="B100" s="859" t="s">
        <v>62</v>
      </c>
      <c r="C100" s="717">
        <v>1554.0051500000002</v>
      </c>
      <c r="D100" s="717">
        <v>224.41007999999999</v>
      </c>
      <c r="E100" s="717">
        <v>13604.02917</v>
      </c>
      <c r="F100" s="717">
        <v>654.81428000000005</v>
      </c>
      <c r="G100" s="717">
        <v>1760.7989100000002</v>
      </c>
      <c r="H100" s="717">
        <v>25961.444119999996</v>
      </c>
    </row>
    <row r="101" spans="2:8" s="19" customFormat="1" ht="18" customHeight="1" x14ac:dyDescent="0.2">
      <c r="B101" s="858" t="s">
        <v>63</v>
      </c>
      <c r="C101" s="704">
        <v>368.20243999999997</v>
      </c>
      <c r="D101" s="704">
        <v>189.14884000000001</v>
      </c>
      <c r="E101" s="704">
        <v>15994.927900000001</v>
      </c>
      <c r="F101" s="704">
        <v>860.38554000000011</v>
      </c>
      <c r="G101" s="704">
        <v>4239.1143300000003</v>
      </c>
      <c r="H101" s="704">
        <v>28437.401760000001</v>
      </c>
    </row>
    <row r="102" spans="2:8" s="19" customFormat="1" ht="18" customHeight="1" x14ac:dyDescent="0.2">
      <c r="B102" s="859" t="s">
        <v>64</v>
      </c>
      <c r="C102" s="717">
        <v>1419.7772899999998</v>
      </c>
      <c r="D102" s="717">
        <v>226.79283999999998</v>
      </c>
      <c r="E102" s="717">
        <v>13638.501769999999</v>
      </c>
      <c r="F102" s="717">
        <v>889.22859999999991</v>
      </c>
      <c r="G102" s="717">
        <v>3870.1290899999999</v>
      </c>
      <c r="H102" s="717">
        <v>41291.030640000004</v>
      </c>
    </row>
    <row r="103" spans="2:8" s="19" customFormat="1" ht="18" customHeight="1" x14ac:dyDescent="0.2">
      <c r="B103" s="858" t="s">
        <v>65</v>
      </c>
      <c r="C103" s="704">
        <v>2165.0154900000002</v>
      </c>
      <c r="D103" s="704">
        <v>56.475449999999995</v>
      </c>
      <c r="E103" s="704">
        <v>15321.631300000001</v>
      </c>
      <c r="F103" s="704">
        <v>729.601</v>
      </c>
      <c r="G103" s="704">
        <v>9424.4166800000003</v>
      </c>
      <c r="H103" s="704">
        <v>42487.598009999994</v>
      </c>
    </row>
    <row r="104" spans="2:8" s="19" customFormat="1" ht="18" customHeight="1" x14ac:dyDescent="0.2">
      <c r="B104" s="584">
        <v>2011</v>
      </c>
      <c r="C104" s="717">
        <v>12050.75489</v>
      </c>
      <c r="D104" s="717">
        <v>2044.5234599999999</v>
      </c>
      <c r="E104" s="717">
        <v>197184.58467000001</v>
      </c>
      <c r="F104" s="717">
        <v>18833.707050000001</v>
      </c>
      <c r="G104" s="717">
        <v>88170.685310000015</v>
      </c>
      <c r="H104" s="717">
        <v>349524.13699000003</v>
      </c>
    </row>
    <row r="105" spans="2:8" s="19" customFormat="1" ht="18" customHeight="1" x14ac:dyDescent="0.2">
      <c r="B105" s="580">
        <v>2010</v>
      </c>
      <c r="C105" s="704">
        <v>20690.319609999995</v>
      </c>
      <c r="D105" s="704">
        <v>1495.71549</v>
      </c>
      <c r="E105" s="704">
        <v>172532.95108</v>
      </c>
      <c r="F105" s="704">
        <v>15378.628999999999</v>
      </c>
      <c r="G105" s="704">
        <v>104428.74888</v>
      </c>
      <c r="H105" s="704">
        <v>321543.47571999999</v>
      </c>
    </row>
    <row r="106" spans="2:8" s="19" customFormat="1" ht="18" customHeight="1" x14ac:dyDescent="0.2">
      <c r="B106" s="584">
        <v>2009</v>
      </c>
      <c r="C106" s="717">
        <v>18556.708870000002</v>
      </c>
      <c r="D106" s="717">
        <v>1577.7796599999997</v>
      </c>
      <c r="E106" s="717">
        <v>145774.64522999999</v>
      </c>
      <c r="F106" s="717">
        <v>14305.519890000001</v>
      </c>
      <c r="G106" s="717">
        <v>94868.26373999998</v>
      </c>
      <c r="H106" s="717">
        <v>254609.20263000001</v>
      </c>
    </row>
    <row r="107" spans="2:8" s="19" customFormat="1" ht="5.25" customHeight="1" thickBot="1" x14ac:dyDescent="0.25">
      <c r="B107" s="308"/>
      <c r="C107" s="213"/>
      <c r="D107" s="213"/>
      <c r="E107" s="213"/>
      <c r="F107" s="213"/>
      <c r="G107" s="213"/>
      <c r="H107" s="213"/>
    </row>
    <row r="108" spans="2:8" ht="13.5" x14ac:dyDescent="0.2">
      <c r="B108" s="371" t="s">
        <v>598</v>
      </c>
      <c r="C108" s="13"/>
      <c r="D108" s="13"/>
      <c r="E108" s="13"/>
      <c r="F108" s="13"/>
      <c r="G108" s="13"/>
      <c r="H108" s="13"/>
    </row>
    <row r="109" spans="2:8" x14ac:dyDescent="0.2">
      <c r="B109" s="981" t="s">
        <v>250</v>
      </c>
      <c r="C109" s="981"/>
      <c r="D109" s="981"/>
      <c r="E109" s="981"/>
      <c r="F109" s="981"/>
      <c r="G109" s="981"/>
      <c r="H109" s="981"/>
    </row>
    <row r="110" spans="2:8" ht="12.75" customHeight="1" x14ac:dyDescent="0.2">
      <c r="B110" s="981" t="s">
        <v>251</v>
      </c>
      <c r="C110" s="981"/>
      <c r="D110" s="981"/>
      <c r="E110" s="981"/>
      <c r="F110" s="981"/>
      <c r="G110" s="981"/>
      <c r="H110" s="981"/>
    </row>
    <row r="111" spans="2:8" ht="12.75" customHeight="1" x14ac:dyDescent="0.2">
      <c r="B111" s="981" t="s">
        <v>303</v>
      </c>
      <c r="C111" s="981"/>
      <c r="D111" s="981"/>
      <c r="E111" s="981"/>
      <c r="F111" s="981"/>
      <c r="G111" s="981"/>
      <c r="H111" s="981"/>
    </row>
    <row r="112" spans="2:8" ht="13.5" x14ac:dyDescent="0.2">
      <c r="B112" s="13" t="s">
        <v>304</v>
      </c>
      <c r="C112" s="13"/>
      <c r="D112" s="13"/>
      <c r="E112" s="13"/>
      <c r="F112" s="13"/>
      <c r="G112" s="13"/>
      <c r="H112" s="13"/>
    </row>
    <row r="113" spans="2:8" ht="13.5" x14ac:dyDescent="0.2">
      <c r="B113" s="13" t="s">
        <v>331</v>
      </c>
      <c r="C113" s="13"/>
      <c r="D113" s="13"/>
      <c r="E113" s="13"/>
      <c r="F113" s="13"/>
      <c r="G113" s="13"/>
      <c r="H113" s="13"/>
    </row>
    <row r="114" spans="2:8" ht="13.5" x14ac:dyDescent="0.2">
      <c r="B114" s="13" t="s">
        <v>305</v>
      </c>
      <c r="C114" s="13"/>
      <c r="D114" s="13"/>
      <c r="E114" s="13"/>
      <c r="F114" s="13"/>
      <c r="G114" s="13"/>
      <c r="H114" s="13"/>
    </row>
    <row r="115" spans="2:8" ht="13.5" x14ac:dyDescent="0.2">
      <c r="B115" s="13" t="s">
        <v>306</v>
      </c>
      <c r="C115" s="13"/>
      <c r="D115" s="13"/>
      <c r="E115" s="13"/>
      <c r="F115" s="13"/>
      <c r="G115" s="13"/>
      <c r="H115" s="13"/>
    </row>
    <row r="116" spans="2:8" ht="13.5" x14ac:dyDescent="0.2">
      <c r="B116" s="13" t="s">
        <v>332</v>
      </c>
      <c r="C116" s="13"/>
      <c r="D116" s="13"/>
      <c r="E116" s="13"/>
      <c r="F116" s="13"/>
      <c r="G116" s="13"/>
      <c r="H116" s="13"/>
    </row>
    <row r="117" spans="2:8" x14ac:dyDescent="0.2">
      <c r="B117" s="13" t="s">
        <v>294</v>
      </c>
      <c r="C117" s="13"/>
      <c r="D117" s="13"/>
      <c r="E117" s="13"/>
      <c r="F117" s="13"/>
      <c r="G117" s="13"/>
      <c r="H117" s="13"/>
    </row>
  </sheetData>
  <mergeCells count="5">
    <mergeCell ref="B5:B6"/>
    <mergeCell ref="C5:H5"/>
    <mergeCell ref="B109:H109"/>
    <mergeCell ref="B110:H110"/>
    <mergeCell ref="B111:H111"/>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4"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I116"/>
  <sheetViews>
    <sheetView showGridLines="0" view="pageBreakPreview" zoomScale="90" zoomScaleNormal="100" zoomScaleSheetLayoutView="90" workbookViewId="0">
      <selection activeCell="B14" sqref="B14"/>
    </sheetView>
  </sheetViews>
  <sheetFormatPr baseColWidth="10" defaultRowHeight="12.75" x14ac:dyDescent="0.2"/>
  <cols>
    <col min="1" max="1" width="4.42578125" style="7" customWidth="1"/>
    <col min="2" max="2" width="24.28515625" style="7" customWidth="1"/>
    <col min="3" max="7" width="19.28515625" style="7" customWidth="1"/>
    <col min="8" max="8" width="1.85546875" style="7" customWidth="1"/>
    <col min="9" max="248" width="11.42578125" style="7"/>
    <col min="249" max="249" width="19" style="7" customWidth="1"/>
    <col min="250" max="504" width="11.42578125" style="7"/>
    <col min="505" max="505" width="19" style="7" customWidth="1"/>
    <col min="506" max="760" width="11.42578125" style="7"/>
    <col min="761" max="761" width="19" style="7" customWidth="1"/>
    <col min="762" max="1016" width="11.42578125" style="7"/>
    <col min="1017" max="1017" width="19" style="7" customWidth="1"/>
    <col min="1018" max="1272" width="11.42578125" style="7"/>
    <col min="1273" max="1273" width="19" style="7" customWidth="1"/>
    <col min="1274" max="1528" width="11.42578125" style="7"/>
    <col min="1529" max="1529" width="19" style="7" customWidth="1"/>
    <col min="1530" max="1784" width="11.42578125" style="7"/>
    <col min="1785" max="1785" width="19" style="7" customWidth="1"/>
    <col min="1786" max="2040" width="11.42578125" style="7"/>
    <col min="2041" max="2041" width="19" style="7" customWidth="1"/>
    <col min="2042" max="2296" width="11.42578125" style="7"/>
    <col min="2297" max="2297" width="19" style="7" customWidth="1"/>
    <col min="2298" max="2552" width="11.42578125" style="7"/>
    <col min="2553" max="2553" width="19" style="7" customWidth="1"/>
    <col min="2554" max="2808" width="11.42578125" style="7"/>
    <col min="2809" max="2809" width="19" style="7" customWidth="1"/>
    <col min="2810" max="3064" width="11.42578125" style="7"/>
    <col min="3065" max="3065" width="19" style="7" customWidth="1"/>
    <col min="3066" max="3320" width="11.42578125" style="7"/>
    <col min="3321" max="3321" width="19" style="7" customWidth="1"/>
    <col min="3322" max="3576" width="11.42578125" style="7"/>
    <col min="3577" max="3577" width="19" style="7" customWidth="1"/>
    <col min="3578" max="3832" width="11.42578125" style="7"/>
    <col min="3833" max="3833" width="19" style="7" customWidth="1"/>
    <col min="3834" max="4088" width="11.42578125" style="7"/>
    <col min="4089" max="4089" width="19" style="7" customWidth="1"/>
    <col min="4090" max="4344" width="11.42578125" style="7"/>
    <col min="4345" max="4345" width="19" style="7" customWidth="1"/>
    <col min="4346" max="4600" width="11.42578125" style="7"/>
    <col min="4601" max="4601" width="19" style="7" customWidth="1"/>
    <col min="4602" max="4856" width="11.42578125" style="7"/>
    <col min="4857" max="4857" width="19" style="7" customWidth="1"/>
    <col min="4858" max="5112" width="11.42578125" style="7"/>
    <col min="5113" max="5113" width="19" style="7" customWidth="1"/>
    <col min="5114" max="5368" width="11.42578125" style="7"/>
    <col min="5369" max="5369" width="19" style="7" customWidth="1"/>
    <col min="5370" max="5624" width="11.42578125" style="7"/>
    <col min="5625" max="5625" width="19" style="7" customWidth="1"/>
    <col min="5626" max="5880" width="11.42578125" style="7"/>
    <col min="5881" max="5881" width="19" style="7" customWidth="1"/>
    <col min="5882" max="6136" width="11.42578125" style="7"/>
    <col min="6137" max="6137" width="19" style="7" customWidth="1"/>
    <col min="6138" max="6392" width="11.42578125" style="7"/>
    <col min="6393" max="6393" width="19" style="7" customWidth="1"/>
    <col min="6394" max="6648" width="11.42578125" style="7"/>
    <col min="6649" max="6649" width="19" style="7" customWidth="1"/>
    <col min="6650" max="6904" width="11.42578125" style="7"/>
    <col min="6905" max="6905" width="19" style="7" customWidth="1"/>
    <col min="6906" max="7160" width="11.42578125" style="7"/>
    <col min="7161" max="7161" width="19" style="7" customWidth="1"/>
    <col min="7162" max="7416" width="11.42578125" style="7"/>
    <col min="7417" max="7417" width="19" style="7" customWidth="1"/>
    <col min="7418" max="7672" width="11.42578125" style="7"/>
    <col min="7673" max="7673" width="19" style="7" customWidth="1"/>
    <col min="7674" max="7928" width="11.42578125" style="7"/>
    <col min="7929" max="7929" width="19" style="7" customWidth="1"/>
    <col min="7930" max="8184" width="11.42578125" style="7"/>
    <col min="8185" max="8185" width="19" style="7" customWidth="1"/>
    <col min="8186" max="8440" width="11.42578125" style="7"/>
    <col min="8441" max="8441" width="19" style="7" customWidth="1"/>
    <col min="8442" max="8696" width="11.42578125" style="7"/>
    <col min="8697" max="8697" width="19" style="7" customWidth="1"/>
    <col min="8698" max="8952" width="11.42578125" style="7"/>
    <col min="8953" max="8953" width="19" style="7" customWidth="1"/>
    <col min="8954" max="9208" width="11.42578125" style="7"/>
    <col min="9209" max="9209" width="19" style="7" customWidth="1"/>
    <col min="9210" max="9464" width="11.42578125" style="7"/>
    <col min="9465" max="9465" width="19" style="7" customWidth="1"/>
    <col min="9466" max="9720" width="11.42578125" style="7"/>
    <col min="9721" max="9721" width="19" style="7" customWidth="1"/>
    <col min="9722" max="9976" width="11.42578125" style="7"/>
    <col min="9977" max="9977" width="19" style="7" customWidth="1"/>
    <col min="9978" max="10232" width="11.42578125" style="7"/>
    <col min="10233" max="10233" width="19" style="7" customWidth="1"/>
    <col min="10234" max="10488" width="11.42578125" style="7"/>
    <col min="10489" max="10489" width="19" style="7" customWidth="1"/>
    <col min="10490" max="10744" width="11.42578125" style="7"/>
    <col min="10745" max="10745" width="19" style="7" customWidth="1"/>
    <col min="10746" max="11000" width="11.42578125" style="7"/>
    <col min="11001" max="11001" width="19" style="7" customWidth="1"/>
    <col min="11002" max="11256" width="11.42578125" style="7"/>
    <col min="11257" max="11257" width="19" style="7" customWidth="1"/>
    <col min="11258" max="11512" width="11.42578125" style="7"/>
    <col min="11513" max="11513" width="19" style="7" customWidth="1"/>
    <col min="11514" max="11768" width="11.42578125" style="7"/>
    <col min="11769" max="11769" width="19" style="7" customWidth="1"/>
    <col min="11770" max="12024" width="11.42578125" style="7"/>
    <col min="12025" max="12025" width="19" style="7" customWidth="1"/>
    <col min="12026" max="12280" width="11.42578125" style="7"/>
    <col min="12281" max="12281" width="19" style="7" customWidth="1"/>
    <col min="12282" max="12536" width="11.42578125" style="7"/>
    <col min="12537" max="12537" width="19" style="7" customWidth="1"/>
    <col min="12538" max="12792" width="11.42578125" style="7"/>
    <col min="12793" max="12793" width="19" style="7" customWidth="1"/>
    <col min="12794" max="13048" width="11.42578125" style="7"/>
    <col min="13049" max="13049" width="19" style="7" customWidth="1"/>
    <col min="13050" max="13304" width="11.42578125" style="7"/>
    <col min="13305" max="13305" width="19" style="7" customWidth="1"/>
    <col min="13306" max="13560" width="11.42578125" style="7"/>
    <col min="13561" max="13561" width="19" style="7" customWidth="1"/>
    <col min="13562" max="13816" width="11.42578125" style="7"/>
    <col min="13817" max="13817" width="19" style="7" customWidth="1"/>
    <col min="13818" max="14072" width="11.42578125" style="7"/>
    <col min="14073" max="14073" width="19" style="7" customWidth="1"/>
    <col min="14074" max="14328" width="11.42578125" style="7"/>
    <col min="14329" max="14329" width="19" style="7" customWidth="1"/>
    <col min="14330" max="14584" width="11.42578125" style="7"/>
    <col min="14585" max="14585" width="19" style="7" customWidth="1"/>
    <col min="14586" max="14840" width="11.42578125" style="7"/>
    <col min="14841" max="14841" width="19" style="7" customWidth="1"/>
    <col min="14842" max="15096" width="11.42578125" style="7"/>
    <col min="15097" max="15097" width="19" style="7" customWidth="1"/>
    <col min="15098" max="15352" width="11.42578125" style="7"/>
    <col min="15353" max="15353" width="19" style="7" customWidth="1"/>
    <col min="15354" max="15608" width="11.42578125" style="7"/>
    <col min="15609" max="15609" width="19" style="7" customWidth="1"/>
    <col min="15610" max="15864" width="11.42578125" style="7"/>
    <col min="15865" max="15865" width="19" style="7" customWidth="1"/>
    <col min="15866" max="16120" width="11.42578125" style="7"/>
    <col min="16121" max="16121" width="19" style="7" customWidth="1"/>
    <col min="16122" max="16384" width="11.42578125" style="7"/>
  </cols>
  <sheetData>
    <row r="2" spans="1:9" ht="15.75" x14ac:dyDescent="0.25">
      <c r="B2" s="90" t="s">
        <v>650</v>
      </c>
      <c r="I2" s="53" t="s">
        <v>188</v>
      </c>
    </row>
    <row r="3" spans="1:9" ht="15" x14ac:dyDescent="0.2">
      <c r="B3" s="365" t="s">
        <v>229</v>
      </c>
    </row>
    <row r="4" spans="1:9" ht="3.75" customHeight="1" thickBot="1" x14ac:dyDescent="0.25">
      <c r="B4" s="221"/>
      <c r="C4" s="221"/>
      <c r="D4" s="222"/>
      <c r="E4" s="221"/>
      <c r="F4" s="221"/>
      <c r="G4" s="221"/>
    </row>
    <row r="5" spans="1:9" s="19" customFormat="1" ht="24.95" customHeight="1" thickBot="1" x14ac:dyDescent="0.25">
      <c r="A5" s="188"/>
      <c r="B5" s="977" t="s">
        <v>119</v>
      </c>
      <c r="C5" s="937" t="s">
        <v>133</v>
      </c>
      <c r="D5" s="979"/>
      <c r="E5" s="979"/>
      <c r="F5" s="979"/>
      <c r="G5" s="980"/>
    </row>
    <row r="6" spans="1:9" s="19" customFormat="1" ht="24.95" customHeight="1" thickBot="1" x14ac:dyDescent="0.25">
      <c r="A6" s="188"/>
      <c r="B6" s="958"/>
      <c r="C6" s="878" t="s">
        <v>100</v>
      </c>
      <c r="D6" s="880" t="s">
        <v>101</v>
      </c>
      <c r="E6" s="880" t="s">
        <v>102</v>
      </c>
      <c r="F6" s="880" t="s">
        <v>103</v>
      </c>
      <c r="G6" s="885" t="s">
        <v>53</v>
      </c>
    </row>
    <row r="7" spans="1:9" s="27" customFormat="1" ht="3" customHeight="1" thickBot="1" x14ac:dyDescent="0.25">
      <c r="B7" s="206"/>
      <c r="C7" s="242"/>
      <c r="D7" s="242"/>
      <c r="E7" s="242"/>
      <c r="F7" s="242"/>
      <c r="G7" s="242"/>
    </row>
    <row r="8" spans="1:9" s="19" customFormat="1" ht="3.75" customHeight="1" x14ac:dyDescent="0.2">
      <c r="B8" s="645"/>
      <c r="C8" s="501"/>
      <c r="D8" s="501"/>
      <c r="E8" s="501"/>
      <c r="F8" s="501"/>
      <c r="G8" s="501"/>
    </row>
    <row r="9" spans="1:9" s="19" customFormat="1" ht="18" customHeight="1" x14ac:dyDescent="0.2">
      <c r="B9" s="829" t="s">
        <v>579</v>
      </c>
      <c r="C9" s="704"/>
      <c r="D9" s="704"/>
      <c r="E9" s="704"/>
      <c r="F9" s="704"/>
      <c r="G9" s="704"/>
    </row>
    <row r="10" spans="1:9" s="19" customFormat="1" ht="18" customHeight="1" x14ac:dyDescent="0.2">
      <c r="B10" s="859" t="s">
        <v>0</v>
      </c>
      <c r="C10" s="717">
        <v>329.87986999999998</v>
      </c>
      <c r="D10" s="717">
        <v>512.53134</v>
      </c>
      <c r="E10" s="717">
        <v>690.34613000000002</v>
      </c>
      <c r="F10" s="717">
        <v>1.6659600000000001</v>
      </c>
      <c r="G10" s="717">
        <v>1534.4233000000002</v>
      </c>
    </row>
    <row r="11" spans="1:9" s="19" customFormat="1" ht="18" customHeight="1" x14ac:dyDescent="0.2">
      <c r="B11" s="858" t="s">
        <v>1</v>
      </c>
      <c r="C11" s="704">
        <v>664.17975999999999</v>
      </c>
      <c r="D11" s="704">
        <v>257.78685999999999</v>
      </c>
      <c r="E11" s="704">
        <v>1160.24036</v>
      </c>
      <c r="F11" s="704">
        <v>362.72638000000001</v>
      </c>
      <c r="G11" s="704">
        <v>2444.93336</v>
      </c>
    </row>
    <row r="12" spans="1:9" s="19" customFormat="1" ht="18" customHeight="1" x14ac:dyDescent="0.2">
      <c r="B12" s="859" t="s">
        <v>2</v>
      </c>
      <c r="C12" s="717">
        <v>930.3229399999999</v>
      </c>
      <c r="D12" s="717">
        <v>469.89959000000005</v>
      </c>
      <c r="E12" s="717">
        <v>217.63667000000001</v>
      </c>
      <c r="F12" s="717">
        <v>183.17876000000001</v>
      </c>
      <c r="G12" s="717">
        <v>1801.0379600000001</v>
      </c>
    </row>
    <row r="13" spans="1:9" s="19" customFormat="1" ht="18" customHeight="1" x14ac:dyDescent="0.2">
      <c r="B13" s="829">
        <v>2018</v>
      </c>
      <c r="C13" s="704">
        <v>8811.5921799999996</v>
      </c>
      <c r="D13" s="704">
        <v>4350.5799499999994</v>
      </c>
      <c r="E13" s="704">
        <v>19883.25189</v>
      </c>
      <c r="F13" s="704">
        <v>5493.7137999999995</v>
      </c>
      <c r="G13" s="704">
        <v>38539.137819999996</v>
      </c>
    </row>
    <row r="14" spans="1:9" s="19" customFormat="1" ht="18" customHeight="1" x14ac:dyDescent="0.2">
      <c r="B14" s="859" t="s">
        <v>0</v>
      </c>
      <c r="C14" s="717">
        <v>753.14864999999998</v>
      </c>
      <c r="D14" s="717">
        <v>254.762</v>
      </c>
      <c r="E14" s="717">
        <v>767.28210999999999</v>
      </c>
      <c r="F14" s="717">
        <v>26.6812</v>
      </c>
      <c r="G14" s="717">
        <v>1801.8739599999999</v>
      </c>
    </row>
    <row r="15" spans="1:9" s="19" customFormat="1" ht="18" customHeight="1" x14ac:dyDescent="0.2">
      <c r="B15" s="858" t="s">
        <v>1</v>
      </c>
      <c r="C15" s="704">
        <v>1180.0177699999999</v>
      </c>
      <c r="D15" s="704">
        <v>444.29197000000005</v>
      </c>
      <c r="E15" s="704">
        <v>1060.5654999999999</v>
      </c>
      <c r="F15" s="704">
        <v>131.98705999999999</v>
      </c>
      <c r="G15" s="704">
        <v>2816.8622999999998</v>
      </c>
    </row>
    <row r="16" spans="1:9" s="19" customFormat="1" ht="18" customHeight="1" x14ac:dyDescent="0.2">
      <c r="B16" s="859" t="s">
        <v>2</v>
      </c>
      <c r="C16" s="717">
        <v>539.39693999999997</v>
      </c>
      <c r="D16" s="717">
        <v>284.51335999999998</v>
      </c>
      <c r="E16" s="717">
        <v>382.45364000000001</v>
      </c>
      <c r="F16" s="717">
        <v>69.789320000000004</v>
      </c>
      <c r="G16" s="717">
        <v>1276.15326</v>
      </c>
    </row>
    <row r="17" spans="2:7" s="19" customFormat="1" ht="18" customHeight="1" x14ac:dyDescent="0.2">
      <c r="B17" s="858" t="s">
        <v>3</v>
      </c>
      <c r="C17" s="704">
        <v>621.12685999999997</v>
      </c>
      <c r="D17" s="704">
        <v>672.68325000000004</v>
      </c>
      <c r="E17" s="704">
        <v>834.78525000000002</v>
      </c>
      <c r="F17" s="704">
        <v>162.54139999999998</v>
      </c>
      <c r="G17" s="704">
        <v>2291.1367599999999</v>
      </c>
    </row>
    <row r="18" spans="2:7" s="19" customFormat="1" ht="18" customHeight="1" x14ac:dyDescent="0.2">
      <c r="B18" s="859" t="s">
        <v>4</v>
      </c>
      <c r="C18" s="717">
        <v>687.78986000000009</v>
      </c>
      <c r="D18" s="717">
        <v>272.24559000000005</v>
      </c>
      <c r="E18" s="717">
        <v>1213.39699</v>
      </c>
      <c r="F18" s="717">
        <v>265.83481</v>
      </c>
      <c r="G18" s="717">
        <v>2439.2672499999999</v>
      </c>
    </row>
    <row r="19" spans="2:7" s="19" customFormat="1" ht="18" customHeight="1" x14ac:dyDescent="0.2">
      <c r="B19" s="858" t="s">
        <v>5</v>
      </c>
      <c r="C19" s="704">
        <v>617.17412000000002</v>
      </c>
      <c r="D19" s="704">
        <v>434.62448999999998</v>
      </c>
      <c r="E19" s="704">
        <v>1324.7975100000001</v>
      </c>
      <c r="F19" s="704">
        <v>135.3981</v>
      </c>
      <c r="G19" s="704">
        <v>2511.99422</v>
      </c>
    </row>
    <row r="20" spans="2:7" s="19" customFormat="1" ht="18" customHeight="1" x14ac:dyDescent="0.2">
      <c r="B20" s="859" t="s">
        <v>60</v>
      </c>
      <c r="C20" s="717">
        <v>477.01799999999997</v>
      </c>
      <c r="D20" s="717">
        <v>608.35883000000013</v>
      </c>
      <c r="E20" s="717">
        <v>1307.80297</v>
      </c>
      <c r="F20" s="717">
        <v>70.742050000000006</v>
      </c>
      <c r="G20" s="717">
        <v>2463.9218499999997</v>
      </c>
    </row>
    <row r="21" spans="2:7" s="19" customFormat="1" ht="18" customHeight="1" x14ac:dyDescent="0.2">
      <c r="B21" s="858" t="s">
        <v>61</v>
      </c>
      <c r="C21" s="704">
        <v>632.5325600000001</v>
      </c>
      <c r="D21" s="704">
        <v>392.25501000000003</v>
      </c>
      <c r="E21" s="704">
        <v>2570.9285399999999</v>
      </c>
      <c r="F21" s="704">
        <v>624.5253100000001</v>
      </c>
      <c r="G21" s="704">
        <v>4220.2414200000003</v>
      </c>
    </row>
    <row r="22" spans="2:7" s="19" customFormat="1" ht="18" customHeight="1" x14ac:dyDescent="0.2">
      <c r="B22" s="859" t="s">
        <v>62</v>
      </c>
      <c r="C22" s="717">
        <v>692.54486999999995</v>
      </c>
      <c r="D22" s="717">
        <v>170.23097999999999</v>
      </c>
      <c r="E22" s="717">
        <v>1947.62573</v>
      </c>
      <c r="F22" s="717">
        <v>1193.3849399999999</v>
      </c>
      <c r="G22" s="717">
        <v>4003.7865199999997</v>
      </c>
    </row>
    <row r="23" spans="2:7" s="19" customFormat="1" ht="18" customHeight="1" x14ac:dyDescent="0.2">
      <c r="B23" s="858" t="s">
        <v>63</v>
      </c>
      <c r="C23" s="704">
        <v>663.37524999999994</v>
      </c>
      <c r="D23" s="704">
        <v>211.55778999999998</v>
      </c>
      <c r="E23" s="704">
        <v>2119.54529</v>
      </c>
      <c r="F23" s="704">
        <v>1312.8371999999999</v>
      </c>
      <c r="G23" s="704">
        <v>4307.3155299999999</v>
      </c>
    </row>
    <row r="24" spans="2:7" s="19" customFormat="1" ht="18" customHeight="1" x14ac:dyDescent="0.2">
      <c r="B24" s="859" t="s">
        <v>64</v>
      </c>
      <c r="C24" s="717">
        <v>1052.35041</v>
      </c>
      <c r="D24" s="717">
        <v>230.43073999999999</v>
      </c>
      <c r="E24" s="717">
        <v>3837.80953</v>
      </c>
      <c r="F24" s="717">
        <v>257.22372999999999</v>
      </c>
      <c r="G24" s="717">
        <v>5377.81441</v>
      </c>
    </row>
    <row r="25" spans="2:7" s="19" customFormat="1" ht="18" customHeight="1" x14ac:dyDescent="0.2">
      <c r="B25" s="858" t="s">
        <v>65</v>
      </c>
      <c r="C25" s="704">
        <v>895.1168899999999</v>
      </c>
      <c r="D25" s="704">
        <v>374.62594000000001</v>
      </c>
      <c r="E25" s="704">
        <v>2516.2588300000002</v>
      </c>
      <c r="F25" s="704">
        <v>1242.7686799999999</v>
      </c>
      <c r="G25" s="704">
        <v>5028.77034</v>
      </c>
    </row>
    <row r="26" spans="2:7" s="19" customFormat="1" ht="18" customHeight="1" x14ac:dyDescent="0.2">
      <c r="B26" s="816">
        <v>2017</v>
      </c>
      <c r="C26" s="717">
        <v>8131.43127</v>
      </c>
      <c r="D26" s="717">
        <v>3941.9520699999998</v>
      </c>
      <c r="E26" s="717">
        <v>18138.777460000001</v>
      </c>
      <c r="F26" s="717">
        <v>1962.9075500000001</v>
      </c>
      <c r="G26" s="717">
        <v>32175.068349999998</v>
      </c>
    </row>
    <row r="27" spans="2:7" s="19" customFormat="1" ht="18" customHeight="1" x14ac:dyDescent="0.2">
      <c r="B27" s="858" t="s">
        <v>0</v>
      </c>
      <c r="C27" s="704">
        <v>369.97510999999997</v>
      </c>
      <c r="D27" s="704">
        <v>363.05610999999999</v>
      </c>
      <c r="E27" s="704">
        <v>1467.50227</v>
      </c>
      <c r="F27" s="704">
        <v>59.996480000000005</v>
      </c>
      <c r="G27" s="704">
        <v>2260.5299699999996</v>
      </c>
    </row>
    <row r="28" spans="2:7" s="19" customFormat="1" ht="18" customHeight="1" x14ac:dyDescent="0.2">
      <c r="B28" s="859" t="s">
        <v>1</v>
      </c>
      <c r="C28" s="717">
        <v>716.93931999999995</v>
      </c>
      <c r="D28" s="717">
        <v>285.61134999999996</v>
      </c>
      <c r="E28" s="717">
        <v>1448.1485600000001</v>
      </c>
      <c r="F28" s="717">
        <v>60.288760000000003</v>
      </c>
      <c r="G28" s="717">
        <v>2510.9879900000001</v>
      </c>
    </row>
    <row r="29" spans="2:7" s="19" customFormat="1" ht="18" customHeight="1" x14ac:dyDescent="0.2">
      <c r="B29" s="858" t="s">
        <v>2</v>
      </c>
      <c r="C29" s="704">
        <v>1006.3157</v>
      </c>
      <c r="D29" s="704">
        <v>393.10419999999999</v>
      </c>
      <c r="E29" s="704">
        <v>824.22653000000003</v>
      </c>
      <c r="F29" s="704">
        <v>170.23612</v>
      </c>
      <c r="G29" s="704">
        <v>2393.8825499999998</v>
      </c>
    </row>
    <row r="30" spans="2:7" s="19" customFormat="1" ht="18" customHeight="1" x14ac:dyDescent="0.2">
      <c r="B30" s="859" t="s">
        <v>3</v>
      </c>
      <c r="C30" s="717">
        <v>876.29056000000003</v>
      </c>
      <c r="D30" s="717">
        <v>189.0411</v>
      </c>
      <c r="E30" s="717">
        <v>760.75755000000004</v>
      </c>
      <c r="F30" s="717">
        <v>90.647800000000004</v>
      </c>
      <c r="G30" s="717">
        <v>1916.7370100000001</v>
      </c>
    </row>
    <row r="31" spans="2:7" s="19" customFormat="1" ht="18" customHeight="1" x14ac:dyDescent="0.2">
      <c r="B31" s="858" t="s">
        <v>4</v>
      </c>
      <c r="C31" s="704">
        <v>866.16131000000007</v>
      </c>
      <c r="D31" s="704">
        <v>325.90087</v>
      </c>
      <c r="E31" s="704">
        <v>1786.40425</v>
      </c>
      <c r="F31" s="704">
        <v>138.398</v>
      </c>
      <c r="G31" s="704">
        <v>3116.8644300000005</v>
      </c>
    </row>
    <row r="32" spans="2:7" s="19" customFormat="1" ht="18" customHeight="1" x14ac:dyDescent="0.2">
      <c r="B32" s="859" t="s">
        <v>5</v>
      </c>
      <c r="C32" s="717">
        <v>664.16919999999993</v>
      </c>
      <c r="D32" s="717">
        <v>237.99629999999999</v>
      </c>
      <c r="E32" s="717">
        <v>1006.4943000000001</v>
      </c>
      <c r="F32" s="717">
        <v>82.788800000000009</v>
      </c>
      <c r="G32" s="717">
        <v>1991.4485999999999</v>
      </c>
    </row>
    <row r="33" spans="2:7" s="19" customFormat="1" ht="18" customHeight="1" x14ac:dyDescent="0.2">
      <c r="B33" s="858" t="s">
        <v>60</v>
      </c>
      <c r="C33" s="704">
        <v>450.10172</v>
      </c>
      <c r="D33" s="704">
        <v>235.01329999999999</v>
      </c>
      <c r="E33" s="704">
        <v>1753.0783799999999</v>
      </c>
      <c r="F33" s="704">
        <v>158.05964</v>
      </c>
      <c r="G33" s="704">
        <v>2596.2530400000001</v>
      </c>
    </row>
    <row r="34" spans="2:7" s="19" customFormat="1" ht="18" customHeight="1" x14ac:dyDescent="0.2">
      <c r="B34" s="859" t="s">
        <v>61</v>
      </c>
      <c r="C34" s="717">
        <v>795.40738999999996</v>
      </c>
      <c r="D34" s="717">
        <v>489.91553999999996</v>
      </c>
      <c r="E34" s="717">
        <v>2267.6151299999997</v>
      </c>
      <c r="F34" s="717">
        <v>162.04704000000001</v>
      </c>
      <c r="G34" s="717">
        <v>3714.9850999999994</v>
      </c>
    </row>
    <row r="35" spans="2:7" s="19" customFormat="1" ht="18" customHeight="1" x14ac:dyDescent="0.2">
      <c r="B35" s="858" t="s">
        <v>62</v>
      </c>
      <c r="C35" s="704">
        <v>249.73031</v>
      </c>
      <c r="D35" s="704">
        <v>296.76234000000005</v>
      </c>
      <c r="E35" s="704">
        <v>2654.63472</v>
      </c>
      <c r="F35" s="704">
        <v>179.37799999999999</v>
      </c>
      <c r="G35" s="704">
        <v>3380.5053700000003</v>
      </c>
    </row>
    <row r="36" spans="2:7" s="19" customFormat="1" ht="18" customHeight="1" x14ac:dyDescent="0.2">
      <c r="B36" s="859" t="s">
        <v>63</v>
      </c>
      <c r="C36" s="717">
        <v>674.84798999999998</v>
      </c>
      <c r="D36" s="717">
        <v>163.81451000000001</v>
      </c>
      <c r="E36" s="717">
        <v>1046.1251099999999</v>
      </c>
      <c r="F36" s="717">
        <v>273.77978999999999</v>
      </c>
      <c r="G36" s="717">
        <v>2158.5673999999999</v>
      </c>
    </row>
    <row r="37" spans="2:7" s="19" customFormat="1" ht="18" customHeight="1" x14ac:dyDescent="0.2">
      <c r="B37" s="858" t="s">
        <v>64</v>
      </c>
      <c r="C37" s="704">
        <v>584.15463</v>
      </c>
      <c r="D37" s="704">
        <v>458.48136999999997</v>
      </c>
      <c r="E37" s="704">
        <v>1565.5840900000001</v>
      </c>
      <c r="F37" s="704">
        <v>394.53001</v>
      </c>
      <c r="G37" s="704">
        <v>3002.7500999999997</v>
      </c>
    </row>
    <row r="38" spans="2:7" s="19" customFormat="1" ht="18" customHeight="1" x14ac:dyDescent="0.2">
      <c r="B38" s="859" t="s">
        <v>65</v>
      </c>
      <c r="C38" s="717">
        <v>877.33803</v>
      </c>
      <c r="D38" s="717">
        <v>503.25508000000002</v>
      </c>
      <c r="E38" s="717">
        <v>1558.2065700000001</v>
      </c>
      <c r="F38" s="717">
        <v>192.75710999999998</v>
      </c>
      <c r="G38" s="717">
        <v>3131.5567900000001</v>
      </c>
    </row>
    <row r="39" spans="2:7" s="19" customFormat="1" ht="18" customHeight="1" x14ac:dyDescent="0.2">
      <c r="B39" s="829">
        <v>2016</v>
      </c>
      <c r="C39" s="704">
        <v>8180.6587300000001</v>
      </c>
      <c r="D39" s="704">
        <v>4091.3454900000006</v>
      </c>
      <c r="E39" s="704">
        <v>16978.289390000002</v>
      </c>
      <c r="F39" s="704">
        <v>13193.751389999999</v>
      </c>
      <c r="G39" s="704">
        <v>42444.044999999998</v>
      </c>
    </row>
    <row r="40" spans="2:7" s="19" customFormat="1" ht="18" customHeight="1" x14ac:dyDescent="0.2">
      <c r="B40" s="859" t="s">
        <v>0</v>
      </c>
      <c r="C40" s="717">
        <v>220.74232999999998</v>
      </c>
      <c r="D40" s="717">
        <v>363.10528000000005</v>
      </c>
      <c r="E40" s="717">
        <v>350.97030000000001</v>
      </c>
      <c r="F40" s="717">
        <v>29.013999999999999</v>
      </c>
      <c r="G40" s="717">
        <v>963.83190999999999</v>
      </c>
    </row>
    <row r="41" spans="2:7" s="19" customFormat="1" ht="18" customHeight="1" x14ac:dyDescent="0.2">
      <c r="B41" s="858" t="s">
        <v>1</v>
      </c>
      <c r="C41" s="704">
        <v>790.08451000000002</v>
      </c>
      <c r="D41" s="704">
        <v>458.92406</v>
      </c>
      <c r="E41" s="704">
        <v>1102.2123700000002</v>
      </c>
      <c r="F41" s="704">
        <v>345.22808000000003</v>
      </c>
      <c r="G41" s="704">
        <v>2696.44902</v>
      </c>
    </row>
    <row r="42" spans="2:7" s="19" customFormat="1" ht="18" customHeight="1" x14ac:dyDescent="0.2">
      <c r="B42" s="859" t="s">
        <v>2</v>
      </c>
      <c r="C42" s="717">
        <v>819.96761000000004</v>
      </c>
      <c r="D42" s="717">
        <v>200.20544000000001</v>
      </c>
      <c r="E42" s="717">
        <v>1204.10004</v>
      </c>
      <c r="F42" s="717">
        <v>2013.1063000000001</v>
      </c>
      <c r="G42" s="717">
        <v>4237.3793900000001</v>
      </c>
    </row>
    <row r="43" spans="2:7" s="19" customFormat="1" ht="18" customHeight="1" x14ac:dyDescent="0.2">
      <c r="B43" s="858" t="s">
        <v>3</v>
      </c>
      <c r="C43" s="704">
        <v>831.93150000000003</v>
      </c>
      <c r="D43" s="704">
        <v>410.55677000000003</v>
      </c>
      <c r="E43" s="704">
        <v>905.76775999999995</v>
      </c>
      <c r="F43" s="704">
        <v>2069.6440600000001</v>
      </c>
      <c r="G43" s="704">
        <v>4217.9000900000001</v>
      </c>
    </row>
    <row r="44" spans="2:7" s="19" customFormat="1" ht="18" customHeight="1" x14ac:dyDescent="0.2">
      <c r="B44" s="859" t="s">
        <v>4</v>
      </c>
      <c r="C44" s="717">
        <v>531.74686999999994</v>
      </c>
      <c r="D44" s="717">
        <v>164.08864000000003</v>
      </c>
      <c r="E44" s="717">
        <v>2040.1511</v>
      </c>
      <c r="F44" s="717">
        <v>1144.0499399999999</v>
      </c>
      <c r="G44" s="717">
        <v>3880.0365499999998</v>
      </c>
    </row>
    <row r="45" spans="2:7" s="19" customFormat="1" ht="18" customHeight="1" x14ac:dyDescent="0.2">
      <c r="B45" s="858" t="s">
        <v>5</v>
      </c>
      <c r="C45" s="704">
        <v>786.54744999999991</v>
      </c>
      <c r="D45" s="704">
        <v>259.10305999999997</v>
      </c>
      <c r="E45" s="704">
        <v>1632.1389099999999</v>
      </c>
      <c r="F45" s="704">
        <v>201.16173999999998</v>
      </c>
      <c r="G45" s="704">
        <v>2878.9511600000001</v>
      </c>
    </row>
    <row r="46" spans="2:7" s="19" customFormat="1" ht="18" customHeight="1" x14ac:dyDescent="0.2">
      <c r="B46" s="859" t="s">
        <v>60</v>
      </c>
      <c r="C46" s="717">
        <v>726.73265000000004</v>
      </c>
      <c r="D46" s="717">
        <v>302.74912999999998</v>
      </c>
      <c r="E46" s="717">
        <v>1753.3199399999999</v>
      </c>
      <c r="F46" s="717">
        <v>2711.1692000000003</v>
      </c>
      <c r="G46" s="717">
        <v>5493.9709199999998</v>
      </c>
    </row>
    <row r="47" spans="2:7" s="19" customFormat="1" ht="18" customHeight="1" x14ac:dyDescent="0.2">
      <c r="B47" s="858" t="s">
        <v>61</v>
      </c>
      <c r="C47" s="704">
        <v>770.7958000000001</v>
      </c>
      <c r="D47" s="704">
        <v>213.00075000000001</v>
      </c>
      <c r="E47" s="704">
        <v>1552.0355300000001</v>
      </c>
      <c r="F47" s="704">
        <v>2770.4213999999997</v>
      </c>
      <c r="G47" s="704">
        <v>5306.2534799999994</v>
      </c>
    </row>
    <row r="48" spans="2:7" s="19" customFormat="1" ht="18" customHeight="1" x14ac:dyDescent="0.2">
      <c r="B48" s="859" t="s">
        <v>62</v>
      </c>
      <c r="C48" s="717">
        <v>683.56411000000003</v>
      </c>
      <c r="D48" s="717">
        <v>490.29295999999999</v>
      </c>
      <c r="E48" s="717">
        <v>2187.3133800000001</v>
      </c>
      <c r="F48" s="717">
        <v>860.36275000000001</v>
      </c>
      <c r="G48" s="717">
        <v>4221.5331999999999</v>
      </c>
    </row>
    <row r="49" spans="2:7" s="19" customFormat="1" ht="18" customHeight="1" x14ac:dyDescent="0.2">
      <c r="B49" s="858" t="s">
        <v>63</v>
      </c>
      <c r="C49" s="704">
        <v>507.40350000000001</v>
      </c>
      <c r="D49" s="704">
        <v>285.41452000000004</v>
      </c>
      <c r="E49" s="704">
        <v>1653.6373899999999</v>
      </c>
      <c r="F49" s="704">
        <v>264.79184000000004</v>
      </c>
      <c r="G49" s="704">
        <v>2711.2472499999999</v>
      </c>
    </row>
    <row r="50" spans="2:7" s="19" customFormat="1" ht="18" customHeight="1" x14ac:dyDescent="0.2">
      <c r="B50" s="859" t="s">
        <v>64</v>
      </c>
      <c r="C50" s="717">
        <v>612.5031899999999</v>
      </c>
      <c r="D50" s="717">
        <v>405.88759999999996</v>
      </c>
      <c r="E50" s="717">
        <v>1189.1223400000001</v>
      </c>
      <c r="F50" s="717">
        <v>250.90600000000001</v>
      </c>
      <c r="G50" s="717">
        <v>2458.4191300000002</v>
      </c>
    </row>
    <row r="51" spans="2:7" s="19" customFormat="1" ht="18" customHeight="1" x14ac:dyDescent="0.2">
      <c r="B51" s="858" t="s">
        <v>65</v>
      </c>
      <c r="C51" s="704">
        <v>898.63920999999993</v>
      </c>
      <c r="D51" s="704">
        <v>538.01728000000003</v>
      </c>
      <c r="E51" s="704">
        <v>1407.5203300000001</v>
      </c>
      <c r="F51" s="704">
        <v>533.89607999999998</v>
      </c>
      <c r="G51" s="704">
        <v>3378.0728999999997</v>
      </c>
    </row>
    <row r="52" spans="2:7" s="19" customFormat="1" ht="18" customHeight="1" x14ac:dyDescent="0.2">
      <c r="B52" s="816">
        <v>2015</v>
      </c>
      <c r="C52" s="717">
        <v>8283.4220460000015</v>
      </c>
      <c r="D52" s="717">
        <v>3430.3012599999993</v>
      </c>
      <c r="E52" s="717">
        <v>14810.536448999999</v>
      </c>
      <c r="F52" s="717">
        <v>8145.1603810000015</v>
      </c>
      <c r="G52" s="717">
        <v>34669.420135999993</v>
      </c>
    </row>
    <row r="53" spans="2:7" s="19" customFormat="1" ht="18" customHeight="1" x14ac:dyDescent="0.2">
      <c r="B53" s="858" t="s">
        <v>0</v>
      </c>
      <c r="C53" s="704">
        <v>418.78901200000001</v>
      </c>
      <c r="D53" s="704">
        <v>403.02679999999998</v>
      </c>
      <c r="E53" s="704">
        <v>780.19183999999996</v>
      </c>
      <c r="F53" s="704">
        <v>30.642977999999999</v>
      </c>
      <c r="G53" s="704">
        <v>1632.6506300000001</v>
      </c>
    </row>
    <row r="54" spans="2:7" s="19" customFormat="1" ht="18" customHeight="1" x14ac:dyDescent="0.2">
      <c r="B54" s="859" t="s">
        <v>1</v>
      </c>
      <c r="C54" s="717">
        <v>792.19380899999999</v>
      </c>
      <c r="D54" s="717">
        <v>193.78120000000001</v>
      </c>
      <c r="E54" s="717">
        <v>1459.564406</v>
      </c>
      <c r="F54" s="717">
        <v>529.48406</v>
      </c>
      <c r="G54" s="717">
        <v>2975.023475</v>
      </c>
    </row>
    <row r="55" spans="2:7" s="19" customFormat="1" ht="18" customHeight="1" x14ac:dyDescent="0.2">
      <c r="B55" s="858" t="s">
        <v>2</v>
      </c>
      <c r="C55" s="704">
        <v>644.56543700000009</v>
      </c>
      <c r="D55" s="704">
        <v>350.80235999999996</v>
      </c>
      <c r="E55" s="704">
        <v>422.00438600000001</v>
      </c>
      <c r="F55" s="704">
        <v>756.33672000000001</v>
      </c>
      <c r="G55" s="704">
        <v>2173.7089030000002</v>
      </c>
    </row>
    <row r="56" spans="2:7" s="19" customFormat="1" ht="18" customHeight="1" x14ac:dyDescent="0.2">
      <c r="B56" s="859" t="s">
        <v>3</v>
      </c>
      <c r="C56" s="717">
        <v>711.97988800000007</v>
      </c>
      <c r="D56" s="717">
        <v>151.09419</v>
      </c>
      <c r="E56" s="717">
        <v>383.56518699999998</v>
      </c>
      <c r="F56" s="717">
        <v>657.37392</v>
      </c>
      <c r="G56" s="717">
        <v>1904.013185</v>
      </c>
    </row>
    <row r="57" spans="2:7" s="19" customFormat="1" ht="18" customHeight="1" x14ac:dyDescent="0.2">
      <c r="B57" s="858" t="s">
        <v>4</v>
      </c>
      <c r="C57" s="704">
        <v>564.70270999999991</v>
      </c>
      <c r="D57" s="704">
        <v>426.49549999999999</v>
      </c>
      <c r="E57" s="704">
        <v>945.03445599999998</v>
      </c>
      <c r="F57" s="704">
        <v>488.73897299999999</v>
      </c>
      <c r="G57" s="704">
        <v>2424.9716389999999</v>
      </c>
    </row>
    <row r="58" spans="2:7" s="19" customFormat="1" ht="18" customHeight="1" x14ac:dyDescent="0.2">
      <c r="B58" s="859" t="s">
        <v>5</v>
      </c>
      <c r="C58" s="717">
        <v>475.39242999999999</v>
      </c>
      <c r="D58" s="717">
        <v>72.901870000000002</v>
      </c>
      <c r="E58" s="717">
        <v>3065.7980639999996</v>
      </c>
      <c r="F58" s="717">
        <v>1144.60906</v>
      </c>
      <c r="G58" s="717">
        <v>4758.7014239999999</v>
      </c>
    </row>
    <row r="59" spans="2:7" s="19" customFormat="1" ht="18" customHeight="1" x14ac:dyDescent="0.2">
      <c r="B59" s="858" t="s">
        <v>60</v>
      </c>
      <c r="C59" s="704">
        <v>1102.9250200000001</v>
      </c>
      <c r="D59" s="704">
        <v>157.22744</v>
      </c>
      <c r="E59" s="704">
        <v>2352.5605399999999</v>
      </c>
      <c r="F59" s="704">
        <v>1145.11267</v>
      </c>
      <c r="G59" s="704">
        <v>4757.8256700000002</v>
      </c>
    </row>
    <row r="60" spans="2:7" s="19" customFormat="1" ht="18" customHeight="1" x14ac:dyDescent="0.2">
      <c r="B60" s="859" t="s">
        <v>61</v>
      </c>
      <c r="C60" s="717">
        <v>699.7155600000001</v>
      </c>
      <c r="D60" s="717">
        <v>323.79328000000004</v>
      </c>
      <c r="E60" s="717">
        <v>1245.3390099999999</v>
      </c>
      <c r="F60" s="717">
        <v>756.26968999999997</v>
      </c>
      <c r="G60" s="717">
        <v>3025.1175400000002</v>
      </c>
    </row>
    <row r="61" spans="2:7" s="19" customFormat="1" ht="18" customHeight="1" x14ac:dyDescent="0.2">
      <c r="B61" s="858" t="s">
        <v>62</v>
      </c>
      <c r="C61" s="704">
        <v>908.36142000000007</v>
      </c>
      <c r="D61" s="704">
        <v>358.29671999999999</v>
      </c>
      <c r="E61" s="704">
        <v>417.04303999999996</v>
      </c>
      <c r="F61" s="704">
        <v>1054.53016</v>
      </c>
      <c r="G61" s="704">
        <v>2738.2313400000003</v>
      </c>
    </row>
    <row r="62" spans="2:7" s="19" customFormat="1" ht="18" customHeight="1" x14ac:dyDescent="0.2">
      <c r="B62" s="859" t="s">
        <v>63</v>
      </c>
      <c r="C62" s="717">
        <v>896.86221</v>
      </c>
      <c r="D62" s="717">
        <v>417.73187000000001</v>
      </c>
      <c r="E62" s="717">
        <v>592.01959999999997</v>
      </c>
      <c r="F62" s="717">
        <v>201.22723000000002</v>
      </c>
      <c r="G62" s="717">
        <v>2107.8409099999999</v>
      </c>
    </row>
    <row r="63" spans="2:7" s="19" customFormat="1" ht="18" customHeight="1" x14ac:dyDescent="0.2">
      <c r="B63" s="858" t="s">
        <v>64</v>
      </c>
      <c r="C63" s="704">
        <v>606.65568999999994</v>
      </c>
      <c r="D63" s="704">
        <v>297.22219000000001</v>
      </c>
      <c r="E63" s="704">
        <v>880.76569999999992</v>
      </c>
      <c r="F63" s="704">
        <v>496.29140000000001</v>
      </c>
      <c r="G63" s="704">
        <v>2280.93498</v>
      </c>
    </row>
    <row r="64" spans="2:7" s="19" customFormat="1" ht="18" customHeight="1" x14ac:dyDescent="0.2">
      <c r="B64" s="859" t="s">
        <v>65</v>
      </c>
      <c r="C64" s="717">
        <v>461.27886000000001</v>
      </c>
      <c r="D64" s="717">
        <v>277.92784</v>
      </c>
      <c r="E64" s="717">
        <v>2266.65022</v>
      </c>
      <c r="F64" s="717">
        <v>884.54352000000006</v>
      </c>
      <c r="G64" s="717">
        <v>3890.4004400000003</v>
      </c>
    </row>
    <row r="65" spans="2:7" s="19" customFormat="1" ht="18" customHeight="1" x14ac:dyDescent="0.2">
      <c r="B65" s="829">
        <v>2014</v>
      </c>
      <c r="C65" s="704">
        <v>6007.2430649999997</v>
      </c>
      <c r="D65" s="704">
        <v>3031.8486569999995</v>
      </c>
      <c r="E65" s="704">
        <v>15583.957378999999</v>
      </c>
      <c r="F65" s="704">
        <v>21699.912193</v>
      </c>
      <c r="G65" s="704">
        <v>46322.961293999993</v>
      </c>
    </row>
    <row r="66" spans="2:7" s="19" customFormat="1" ht="18" customHeight="1" x14ac:dyDescent="0.2">
      <c r="B66" s="859" t="s">
        <v>0</v>
      </c>
      <c r="C66" s="717">
        <v>181.91211200000001</v>
      </c>
      <c r="D66" s="717">
        <v>283.31069000000002</v>
      </c>
      <c r="E66" s="717">
        <v>588.60366199999999</v>
      </c>
      <c r="F66" s="717">
        <v>145.487786</v>
      </c>
      <c r="G66" s="717">
        <v>1199.3142499999999</v>
      </c>
    </row>
    <row r="67" spans="2:7" s="19" customFormat="1" ht="18" customHeight="1" x14ac:dyDescent="0.2">
      <c r="B67" s="858" t="s">
        <v>1</v>
      </c>
      <c r="C67" s="704">
        <v>512.35172499999999</v>
      </c>
      <c r="D67" s="704">
        <v>230.181927</v>
      </c>
      <c r="E67" s="704">
        <v>194.513609</v>
      </c>
      <c r="F67" s="704">
        <v>512.651251</v>
      </c>
      <c r="G67" s="704">
        <v>1449.6985119999999</v>
      </c>
    </row>
    <row r="68" spans="2:7" s="19" customFormat="1" ht="18" customHeight="1" x14ac:dyDescent="0.2">
      <c r="B68" s="859" t="s">
        <v>2</v>
      </c>
      <c r="C68" s="717">
        <v>704.930567</v>
      </c>
      <c r="D68" s="717">
        <v>311.98870400000004</v>
      </c>
      <c r="E68" s="717">
        <v>933.83669399999997</v>
      </c>
      <c r="F68" s="717">
        <v>1333.532256</v>
      </c>
      <c r="G68" s="717">
        <v>3284.2882209999998</v>
      </c>
    </row>
    <row r="69" spans="2:7" s="19" customFormat="1" ht="18" customHeight="1" x14ac:dyDescent="0.2">
      <c r="B69" s="858" t="s">
        <v>3</v>
      </c>
      <c r="C69" s="704">
        <v>502.85816499999999</v>
      </c>
      <c r="D69" s="704">
        <v>422.02636999999999</v>
      </c>
      <c r="E69" s="704">
        <v>1269.3396540000001</v>
      </c>
      <c r="F69" s="704">
        <v>2134.40915</v>
      </c>
      <c r="G69" s="704">
        <v>4328.633339</v>
      </c>
    </row>
    <row r="70" spans="2:7" s="19" customFormat="1" ht="18" customHeight="1" x14ac:dyDescent="0.2">
      <c r="B70" s="859" t="s">
        <v>4</v>
      </c>
      <c r="C70" s="717">
        <v>389.65699899999998</v>
      </c>
      <c r="D70" s="717">
        <v>186.85664000000003</v>
      </c>
      <c r="E70" s="717">
        <v>577.00866000000008</v>
      </c>
      <c r="F70" s="717">
        <v>2067.0154739999998</v>
      </c>
      <c r="G70" s="717">
        <v>3220.537773</v>
      </c>
    </row>
    <row r="71" spans="2:7" s="19" customFormat="1" ht="18" customHeight="1" x14ac:dyDescent="0.2">
      <c r="B71" s="858" t="s">
        <v>5</v>
      </c>
      <c r="C71" s="704">
        <v>526.00487699999996</v>
      </c>
      <c r="D71" s="704">
        <v>158.92823999999999</v>
      </c>
      <c r="E71" s="704">
        <v>1922.150846</v>
      </c>
      <c r="F71" s="704">
        <v>2354.4466200000002</v>
      </c>
      <c r="G71" s="704">
        <v>4961.5305829999998</v>
      </c>
    </row>
    <row r="72" spans="2:7" s="19" customFormat="1" ht="18" customHeight="1" x14ac:dyDescent="0.2">
      <c r="B72" s="859" t="s">
        <v>60</v>
      </c>
      <c r="C72" s="717">
        <v>820.64304000000004</v>
      </c>
      <c r="D72" s="717">
        <v>128.09539999999998</v>
      </c>
      <c r="E72" s="717">
        <v>2661.1626699999997</v>
      </c>
      <c r="F72" s="717">
        <v>2016.0429080000001</v>
      </c>
      <c r="G72" s="717">
        <v>5625.9440180000001</v>
      </c>
    </row>
    <row r="73" spans="2:7" s="19" customFormat="1" ht="18" customHeight="1" x14ac:dyDescent="0.2">
      <c r="B73" s="858" t="s">
        <v>61</v>
      </c>
      <c r="C73" s="704">
        <v>382.37644799999998</v>
      </c>
      <c r="D73" s="704">
        <v>217.46284</v>
      </c>
      <c r="E73" s="704">
        <v>1491.0451399999999</v>
      </c>
      <c r="F73" s="704">
        <v>2412.9095819999998</v>
      </c>
      <c r="G73" s="704">
        <v>4503.7940099999996</v>
      </c>
    </row>
    <row r="74" spans="2:7" s="19" customFormat="1" ht="18" customHeight="1" x14ac:dyDescent="0.2">
      <c r="B74" s="859" t="s">
        <v>62</v>
      </c>
      <c r="C74" s="717">
        <v>487.99274400000002</v>
      </c>
      <c r="D74" s="717">
        <v>323.46984000000003</v>
      </c>
      <c r="E74" s="717">
        <v>1358.463072</v>
      </c>
      <c r="F74" s="717">
        <v>1552.7662700000001</v>
      </c>
      <c r="G74" s="717">
        <v>3722.6919260000004</v>
      </c>
    </row>
    <row r="75" spans="2:7" s="19" customFormat="1" ht="18" customHeight="1" x14ac:dyDescent="0.2">
      <c r="B75" s="858" t="s">
        <v>63</v>
      </c>
      <c r="C75" s="704">
        <v>672.38667399999997</v>
      </c>
      <c r="D75" s="704">
        <v>217.13716399999998</v>
      </c>
      <c r="E75" s="704">
        <v>1036.8810820000001</v>
      </c>
      <c r="F75" s="704">
        <v>1052.3923600000001</v>
      </c>
      <c r="G75" s="704">
        <v>2978.7972799999998</v>
      </c>
    </row>
    <row r="76" spans="2:7" s="19" customFormat="1" ht="18" customHeight="1" x14ac:dyDescent="0.2">
      <c r="B76" s="859" t="s">
        <v>64</v>
      </c>
      <c r="C76" s="717">
        <v>389.54212999999999</v>
      </c>
      <c r="D76" s="717">
        <v>417.98669200000001</v>
      </c>
      <c r="E76" s="717">
        <v>1933.6502460000002</v>
      </c>
      <c r="F76" s="717">
        <v>1243.2165560000001</v>
      </c>
      <c r="G76" s="717">
        <v>3984.3956240000007</v>
      </c>
    </row>
    <row r="77" spans="2:7" s="19" customFormat="1" ht="18" customHeight="1" x14ac:dyDescent="0.2">
      <c r="B77" s="858" t="s">
        <v>65</v>
      </c>
      <c r="C77" s="704">
        <v>436.58758399999999</v>
      </c>
      <c r="D77" s="704">
        <v>134.40414999999999</v>
      </c>
      <c r="E77" s="704">
        <v>1617.302044</v>
      </c>
      <c r="F77" s="704">
        <v>4875.0419800000009</v>
      </c>
      <c r="G77" s="704">
        <v>7063.3357580000011</v>
      </c>
    </row>
    <row r="78" spans="2:7" s="19" customFormat="1" ht="18" customHeight="1" x14ac:dyDescent="0.2">
      <c r="B78" s="816">
        <v>2013</v>
      </c>
      <c r="C78" s="717">
        <v>7579.1017240000001</v>
      </c>
      <c r="D78" s="717">
        <v>2623.2624700000001</v>
      </c>
      <c r="E78" s="717">
        <v>9606.5895339999988</v>
      </c>
      <c r="F78" s="717">
        <v>11459.592404999999</v>
      </c>
      <c r="G78" s="717">
        <v>31268.546133</v>
      </c>
    </row>
    <row r="79" spans="2:7" s="19" customFormat="1" ht="18" customHeight="1" x14ac:dyDescent="0.2">
      <c r="B79" s="858" t="s">
        <v>0</v>
      </c>
      <c r="C79" s="704">
        <v>368.19749000000002</v>
      </c>
      <c r="D79" s="704">
        <v>222.55416399999999</v>
      </c>
      <c r="E79" s="704">
        <v>189.20656400000001</v>
      </c>
      <c r="F79" s="704">
        <v>173.28657999999999</v>
      </c>
      <c r="G79" s="704">
        <v>953.24479799999995</v>
      </c>
    </row>
    <row r="80" spans="2:7" s="19" customFormat="1" ht="18" customHeight="1" x14ac:dyDescent="0.2">
      <c r="B80" s="859" t="s">
        <v>1</v>
      </c>
      <c r="C80" s="717">
        <v>723.22869200000002</v>
      </c>
      <c r="D80" s="717">
        <v>171.68058400000001</v>
      </c>
      <c r="E80" s="717">
        <v>226.85913600000001</v>
      </c>
      <c r="F80" s="717">
        <v>340.84009999999995</v>
      </c>
      <c r="G80" s="717">
        <v>1462.608512</v>
      </c>
    </row>
    <row r="81" spans="2:7" s="19" customFormat="1" ht="18" customHeight="1" x14ac:dyDescent="0.2">
      <c r="B81" s="858" t="s">
        <v>2</v>
      </c>
      <c r="C81" s="704">
        <v>516.31707600000004</v>
      </c>
      <c r="D81" s="704">
        <v>160.19904</v>
      </c>
      <c r="E81" s="704">
        <v>195.91325499999999</v>
      </c>
      <c r="F81" s="704">
        <v>525.46249999999998</v>
      </c>
      <c r="G81" s="704">
        <v>1397.8918709999998</v>
      </c>
    </row>
    <row r="82" spans="2:7" s="19" customFormat="1" ht="18" customHeight="1" x14ac:dyDescent="0.2">
      <c r="B82" s="859" t="s">
        <v>3</v>
      </c>
      <c r="C82" s="717">
        <v>103.17151700000001</v>
      </c>
      <c r="D82" s="717">
        <v>330.743788</v>
      </c>
      <c r="E82" s="717">
        <v>625.67343600000004</v>
      </c>
      <c r="F82" s="717">
        <v>1593.56176</v>
      </c>
      <c r="G82" s="717">
        <v>2653.1505010000001</v>
      </c>
    </row>
    <row r="83" spans="2:7" s="19" customFormat="1" ht="18" customHeight="1" x14ac:dyDescent="0.2">
      <c r="B83" s="858" t="s">
        <v>4</v>
      </c>
      <c r="C83" s="704">
        <v>854.98747600000002</v>
      </c>
      <c r="D83" s="704">
        <v>258.408748</v>
      </c>
      <c r="E83" s="704">
        <v>259.67918599999996</v>
      </c>
      <c r="F83" s="704">
        <v>1503.5213700000002</v>
      </c>
      <c r="G83" s="704">
        <v>2876.5967799999999</v>
      </c>
    </row>
    <row r="84" spans="2:7" s="19" customFormat="1" ht="18" customHeight="1" x14ac:dyDescent="0.2">
      <c r="B84" s="859" t="s">
        <v>5</v>
      </c>
      <c r="C84" s="717">
        <v>727.42234699999995</v>
      </c>
      <c r="D84" s="717">
        <v>351.07809999999995</v>
      </c>
      <c r="E84" s="717">
        <v>421.993628</v>
      </c>
      <c r="F84" s="717">
        <v>1077.1511149999999</v>
      </c>
      <c r="G84" s="717">
        <v>2577.6451899999997</v>
      </c>
    </row>
    <row r="85" spans="2:7" s="19" customFormat="1" ht="18" customHeight="1" x14ac:dyDescent="0.2">
      <c r="B85" s="858" t="s">
        <v>60</v>
      </c>
      <c r="C85" s="704">
        <v>1254.917211</v>
      </c>
      <c r="D85" s="704">
        <v>191.22042000000002</v>
      </c>
      <c r="E85" s="704">
        <v>1813.365587</v>
      </c>
      <c r="F85" s="704">
        <v>1280.24099</v>
      </c>
      <c r="G85" s="704">
        <v>4539.7442080000001</v>
      </c>
    </row>
    <row r="86" spans="2:7" s="19" customFormat="1" ht="18" customHeight="1" x14ac:dyDescent="0.2">
      <c r="B86" s="859" t="s">
        <v>61</v>
      </c>
      <c r="C86" s="717">
        <v>761.94238199999995</v>
      </c>
      <c r="D86" s="717">
        <v>371.18171999999998</v>
      </c>
      <c r="E86" s="717">
        <v>1686.806012</v>
      </c>
      <c r="F86" s="717">
        <v>1107.3107199999999</v>
      </c>
      <c r="G86" s="717">
        <v>3927.2408339999997</v>
      </c>
    </row>
    <row r="87" spans="2:7" s="19" customFormat="1" ht="18" customHeight="1" x14ac:dyDescent="0.2">
      <c r="B87" s="858" t="s">
        <v>62</v>
      </c>
      <c r="C87" s="704">
        <v>533.30088899999998</v>
      </c>
      <c r="D87" s="704">
        <v>113.265366</v>
      </c>
      <c r="E87" s="704">
        <v>939.26156200000003</v>
      </c>
      <c r="F87" s="704">
        <v>1157.18443</v>
      </c>
      <c r="G87" s="704">
        <v>2743.0122469999997</v>
      </c>
    </row>
    <row r="88" spans="2:7" s="19" customFormat="1" ht="18" customHeight="1" x14ac:dyDescent="0.2">
      <c r="B88" s="859" t="s">
        <v>63</v>
      </c>
      <c r="C88" s="717">
        <v>756.41245600000002</v>
      </c>
      <c r="D88" s="717">
        <v>247.57900000000001</v>
      </c>
      <c r="E88" s="717">
        <v>1005.753952</v>
      </c>
      <c r="F88" s="717">
        <v>1331.3274699999999</v>
      </c>
      <c r="G88" s="717">
        <v>3341.0728779999999</v>
      </c>
    </row>
    <row r="89" spans="2:7" s="19" customFormat="1" ht="18" customHeight="1" x14ac:dyDescent="0.2">
      <c r="B89" s="858" t="s">
        <v>64</v>
      </c>
      <c r="C89" s="704">
        <v>344.250674</v>
      </c>
      <c r="D89" s="704">
        <v>41.602119999999999</v>
      </c>
      <c r="E89" s="704">
        <v>828.48785199999998</v>
      </c>
      <c r="F89" s="704">
        <v>391.66141999999996</v>
      </c>
      <c r="G89" s="704">
        <v>1606.002066</v>
      </c>
    </row>
    <row r="90" spans="2:7" s="19" customFormat="1" ht="18" customHeight="1" x14ac:dyDescent="0.2">
      <c r="B90" s="859" t="s">
        <v>65</v>
      </c>
      <c r="C90" s="717">
        <v>634.95351399999993</v>
      </c>
      <c r="D90" s="717">
        <v>163.74942000000001</v>
      </c>
      <c r="E90" s="717">
        <v>1413.5893640000002</v>
      </c>
      <c r="F90" s="717">
        <v>978.04395</v>
      </c>
      <c r="G90" s="717">
        <v>3190.3362480000005</v>
      </c>
    </row>
    <row r="91" spans="2:7" s="19" customFormat="1" ht="18" customHeight="1" x14ac:dyDescent="0.2">
      <c r="B91" s="829">
        <v>2012</v>
      </c>
      <c r="C91" s="704">
        <v>7733.0677760000017</v>
      </c>
      <c r="D91" s="704">
        <v>2491.2343860000001</v>
      </c>
      <c r="E91" s="704">
        <v>3638.104088</v>
      </c>
      <c r="F91" s="704">
        <v>12660.642502999999</v>
      </c>
      <c r="G91" s="704">
        <v>26523.048753000003</v>
      </c>
    </row>
    <row r="92" spans="2:7" s="19" customFormat="1" ht="18" customHeight="1" x14ac:dyDescent="0.2">
      <c r="B92" s="859" t="s">
        <v>0</v>
      </c>
      <c r="C92" s="717">
        <v>283.51832000000002</v>
      </c>
      <c r="D92" s="717">
        <v>43.484548000000004</v>
      </c>
      <c r="E92" s="717">
        <v>2.751544</v>
      </c>
      <c r="F92" s="717">
        <v>743.07968000000005</v>
      </c>
      <c r="G92" s="717">
        <v>1072.8340920000001</v>
      </c>
    </row>
    <row r="93" spans="2:7" s="19" customFormat="1" ht="18" customHeight="1" x14ac:dyDescent="0.2">
      <c r="B93" s="858" t="s">
        <v>1</v>
      </c>
      <c r="C93" s="704">
        <v>710.68624199999999</v>
      </c>
      <c r="D93" s="704">
        <v>320.920186</v>
      </c>
      <c r="E93" s="704">
        <v>134.78393</v>
      </c>
      <c r="F93" s="704">
        <v>700.40381300000001</v>
      </c>
      <c r="G93" s="704">
        <v>1866.794171</v>
      </c>
    </row>
    <row r="94" spans="2:7" s="19" customFormat="1" ht="18" customHeight="1" x14ac:dyDescent="0.2">
      <c r="B94" s="859" t="s">
        <v>2</v>
      </c>
      <c r="C94" s="717">
        <v>558.03303399999993</v>
      </c>
      <c r="D94" s="717">
        <v>169.649216</v>
      </c>
      <c r="E94" s="717">
        <v>93.228467999999992</v>
      </c>
      <c r="F94" s="717">
        <v>1015.97054</v>
      </c>
      <c r="G94" s="717">
        <v>1836.8812579999999</v>
      </c>
    </row>
    <row r="95" spans="2:7" s="19" customFormat="1" ht="18" customHeight="1" x14ac:dyDescent="0.2">
      <c r="B95" s="858" t="s">
        <v>3</v>
      </c>
      <c r="C95" s="704">
        <v>538.36223400000006</v>
      </c>
      <c r="D95" s="704">
        <v>238.37039999999999</v>
      </c>
      <c r="E95" s="704">
        <v>214.128432</v>
      </c>
      <c r="F95" s="704">
        <v>426.80329999999998</v>
      </c>
      <c r="G95" s="704">
        <v>1417.664366</v>
      </c>
    </row>
    <row r="96" spans="2:7" s="19" customFormat="1" ht="18" customHeight="1" x14ac:dyDescent="0.2">
      <c r="B96" s="859" t="s">
        <v>4</v>
      </c>
      <c r="C96" s="717">
        <v>1033.8988810000001</v>
      </c>
      <c r="D96" s="717">
        <v>167.999967</v>
      </c>
      <c r="E96" s="717">
        <v>275.080872</v>
      </c>
      <c r="F96" s="717">
        <v>325.65813000000003</v>
      </c>
      <c r="G96" s="717">
        <v>1802.6378500000001</v>
      </c>
    </row>
    <row r="97" spans="2:8" s="19" customFormat="1" ht="18" customHeight="1" x14ac:dyDescent="0.2">
      <c r="B97" s="858" t="s">
        <v>5</v>
      </c>
      <c r="C97" s="704">
        <v>1063.4937460000001</v>
      </c>
      <c r="D97" s="704">
        <v>307.16978999999998</v>
      </c>
      <c r="E97" s="704">
        <v>49.187946000000004</v>
      </c>
      <c r="F97" s="704">
        <v>992.60109999999997</v>
      </c>
      <c r="G97" s="704">
        <v>2412.4525819999999</v>
      </c>
    </row>
    <row r="98" spans="2:8" s="19" customFormat="1" ht="18" customHeight="1" x14ac:dyDescent="0.2">
      <c r="B98" s="859" t="s">
        <v>60</v>
      </c>
      <c r="C98" s="717">
        <v>409.42414600000001</v>
      </c>
      <c r="D98" s="717">
        <v>185.55644800000002</v>
      </c>
      <c r="E98" s="717">
        <v>101.628495</v>
      </c>
      <c r="F98" s="717">
        <v>515.96330399999999</v>
      </c>
      <c r="G98" s="717">
        <v>1212.5723929999999</v>
      </c>
    </row>
    <row r="99" spans="2:8" s="19" customFormat="1" ht="18" customHeight="1" x14ac:dyDescent="0.2">
      <c r="B99" s="858" t="s">
        <v>61</v>
      </c>
      <c r="C99" s="704">
        <v>537.51172799999995</v>
      </c>
      <c r="D99" s="704">
        <v>362.19398999999999</v>
      </c>
      <c r="E99" s="704">
        <v>245.48903700000002</v>
      </c>
      <c r="F99" s="704">
        <v>498.69869</v>
      </c>
      <c r="G99" s="704">
        <v>1643.8934449999999</v>
      </c>
    </row>
    <row r="100" spans="2:8" s="19" customFormat="1" ht="18" customHeight="1" x14ac:dyDescent="0.2">
      <c r="B100" s="859" t="s">
        <v>62</v>
      </c>
      <c r="C100" s="717">
        <v>587.0081090000001</v>
      </c>
      <c r="D100" s="717">
        <v>108.459818</v>
      </c>
      <c r="E100" s="717">
        <v>209.552584</v>
      </c>
      <c r="F100" s="717">
        <v>958.04760999999996</v>
      </c>
      <c r="G100" s="717">
        <v>1863.0681210000002</v>
      </c>
    </row>
    <row r="101" spans="2:8" s="19" customFormat="1" ht="18" customHeight="1" x14ac:dyDescent="0.2">
      <c r="B101" s="858" t="s">
        <v>63</v>
      </c>
      <c r="C101" s="704">
        <v>557.47093000000007</v>
      </c>
      <c r="D101" s="704">
        <v>238.07252199999999</v>
      </c>
      <c r="E101" s="704">
        <v>128.31373099999999</v>
      </c>
      <c r="F101" s="704">
        <v>2196.6630060000002</v>
      </c>
      <c r="G101" s="704">
        <v>3120.5201890000003</v>
      </c>
    </row>
    <row r="102" spans="2:8" s="19" customFormat="1" ht="18" customHeight="1" x14ac:dyDescent="0.2">
      <c r="B102" s="859" t="s">
        <v>64</v>
      </c>
      <c r="C102" s="717">
        <v>567.63270999999997</v>
      </c>
      <c r="D102" s="717">
        <v>65.220879999999994</v>
      </c>
      <c r="E102" s="717">
        <v>242.609039</v>
      </c>
      <c r="F102" s="717">
        <v>1576.1967500000001</v>
      </c>
      <c r="G102" s="717">
        <v>2451.6593789999997</v>
      </c>
    </row>
    <row r="103" spans="2:8" s="19" customFormat="1" ht="18" customHeight="1" x14ac:dyDescent="0.2">
      <c r="B103" s="858" t="s">
        <v>65</v>
      </c>
      <c r="C103" s="704">
        <v>886.02769599999999</v>
      </c>
      <c r="D103" s="704">
        <v>284.13662099999999</v>
      </c>
      <c r="E103" s="704">
        <v>1941.3500100000001</v>
      </c>
      <c r="F103" s="704">
        <v>2710.5565799999999</v>
      </c>
      <c r="G103" s="704">
        <v>5822.0709069999994</v>
      </c>
    </row>
    <row r="104" spans="2:8" s="19" customFormat="1" ht="18" customHeight="1" x14ac:dyDescent="0.2">
      <c r="B104" s="584">
        <v>2011</v>
      </c>
      <c r="C104" s="717">
        <v>6354.544723</v>
      </c>
      <c r="D104" s="717">
        <v>2061.2714180000003</v>
      </c>
      <c r="E104" s="717">
        <v>2584.1180800000002</v>
      </c>
      <c r="F104" s="717">
        <v>17519.954157</v>
      </c>
      <c r="G104" s="717">
        <v>28519.888378</v>
      </c>
    </row>
    <row r="105" spans="2:8" s="19" customFormat="1" ht="18" customHeight="1" x14ac:dyDescent="0.2">
      <c r="B105" s="580">
        <v>2010</v>
      </c>
      <c r="C105" s="704">
        <v>6640.0670630000004</v>
      </c>
      <c r="D105" s="704">
        <v>2258.4198450000004</v>
      </c>
      <c r="E105" s="704">
        <v>2698.8963259999996</v>
      </c>
      <c r="F105" s="704">
        <v>10283.944884</v>
      </c>
      <c r="G105" s="704">
        <v>21881.328118000001</v>
      </c>
    </row>
    <row r="106" spans="2:8" s="19" customFormat="1" ht="18" customHeight="1" x14ac:dyDescent="0.2">
      <c r="B106" s="584">
        <v>2009</v>
      </c>
      <c r="C106" s="717">
        <v>6077.3608600000007</v>
      </c>
      <c r="D106" s="717">
        <v>1709.3185149999999</v>
      </c>
      <c r="E106" s="717">
        <v>3597.8770340000001</v>
      </c>
      <c r="F106" s="717">
        <v>16373.463949999999</v>
      </c>
      <c r="G106" s="717">
        <v>27758.020359000002</v>
      </c>
    </row>
    <row r="107" spans="2:8" s="19" customFormat="1" ht="3.75" customHeight="1" thickBot="1" x14ac:dyDescent="0.25">
      <c r="B107" s="308"/>
      <c r="C107" s="641"/>
      <c r="D107" s="641"/>
      <c r="E107" s="641"/>
      <c r="F107" s="641"/>
      <c r="G107" s="687"/>
      <c r="H107" s="75"/>
    </row>
    <row r="108" spans="2:8" s="19" customFormat="1" ht="3.75" customHeight="1" x14ac:dyDescent="0.2">
      <c r="B108" s="584"/>
      <c r="C108" s="361"/>
      <c r="D108" s="361"/>
      <c r="E108" s="361"/>
      <c r="F108" s="361"/>
      <c r="G108" s="861"/>
      <c r="H108" s="75"/>
    </row>
    <row r="109" spans="2:8" ht="13.5" x14ac:dyDescent="0.2">
      <c r="B109" s="371" t="s">
        <v>597</v>
      </c>
      <c r="C109" s="13"/>
      <c r="D109" s="13"/>
      <c r="E109" s="13"/>
      <c r="F109" s="13"/>
      <c r="G109" s="13"/>
    </row>
    <row r="110" spans="2:8" ht="13.5" x14ac:dyDescent="0.2">
      <c r="B110" s="76" t="s">
        <v>237</v>
      </c>
      <c r="C110" s="13"/>
      <c r="D110" s="13"/>
      <c r="E110" s="13"/>
      <c r="F110" s="13"/>
      <c r="G110" s="13"/>
    </row>
    <row r="111" spans="2:8" x14ac:dyDescent="0.2">
      <c r="B111" s="983" t="s">
        <v>336</v>
      </c>
      <c r="C111" s="984"/>
      <c r="D111" s="984"/>
      <c r="E111" s="984"/>
      <c r="F111" s="984"/>
      <c r="G111" s="984"/>
    </row>
    <row r="112" spans="2:8" x14ac:dyDescent="0.2">
      <c r="B112" s="984"/>
      <c r="C112" s="984"/>
      <c r="D112" s="984"/>
      <c r="E112" s="984"/>
      <c r="F112" s="984"/>
      <c r="G112" s="984"/>
    </row>
    <row r="113" spans="2:7" x14ac:dyDescent="0.2">
      <c r="B113" s="983" t="s">
        <v>315</v>
      </c>
      <c r="C113" s="984"/>
      <c r="D113" s="984"/>
      <c r="E113" s="984"/>
      <c r="F113" s="984"/>
      <c r="G113" s="984"/>
    </row>
    <row r="114" spans="2:7" x14ac:dyDescent="0.2">
      <c r="B114" s="984"/>
      <c r="C114" s="984"/>
      <c r="D114" s="984"/>
      <c r="E114" s="984"/>
      <c r="F114" s="984"/>
      <c r="G114" s="984"/>
    </row>
    <row r="115" spans="2:7" ht="23.25" customHeight="1" x14ac:dyDescent="0.2">
      <c r="B115" s="985" t="s">
        <v>337</v>
      </c>
      <c r="C115" s="985"/>
      <c r="D115" s="985"/>
      <c r="E115" s="985"/>
      <c r="F115" s="985"/>
      <c r="G115" s="985"/>
    </row>
    <row r="116" spans="2:7" x14ac:dyDescent="0.2">
      <c r="B116" s="13" t="s">
        <v>294</v>
      </c>
      <c r="C116" s="13"/>
      <c r="D116" s="13"/>
      <c r="E116" s="13"/>
      <c r="F116" s="13"/>
      <c r="G116" s="13"/>
    </row>
  </sheetData>
  <mergeCells count="5">
    <mergeCell ref="B5:B6"/>
    <mergeCell ref="C5:G5"/>
    <mergeCell ref="B111:G112"/>
    <mergeCell ref="B113:G114"/>
    <mergeCell ref="B115:G115"/>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6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G73"/>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18.7109375" style="7" customWidth="1"/>
    <col min="2" max="2" width="10.28515625" style="7" customWidth="1"/>
    <col min="3" max="3" width="18.7109375" style="7" customWidth="1"/>
    <col min="4" max="4" width="3.7109375" style="7" customWidth="1"/>
    <col min="5" max="5" width="18" style="7" bestFit="1" customWidth="1"/>
    <col min="6" max="6" width="17.140625" style="7" customWidth="1"/>
    <col min="7" max="7" width="17" style="7" bestFit="1" customWidth="1"/>
    <col min="8" max="8" width="20.28515625" style="7" customWidth="1"/>
    <col min="9" max="10" width="11.42578125" style="7"/>
    <col min="11" max="11" width="29.28515625" style="7" customWidth="1"/>
    <col min="12" max="16384" width="11.42578125" style="7"/>
  </cols>
  <sheetData>
    <row r="1" spans="1:10" x14ac:dyDescent="0.2">
      <c r="A1" s="499"/>
      <c r="I1" s="483" t="s">
        <v>188</v>
      </c>
    </row>
    <row r="2" spans="1:10" ht="15.75" x14ac:dyDescent="0.25">
      <c r="B2" s="20"/>
      <c r="C2" s="895" t="s">
        <v>488</v>
      </c>
      <c r="D2" s="895"/>
      <c r="E2" s="895"/>
      <c r="F2" s="895"/>
      <c r="J2" s="55"/>
    </row>
    <row r="3" spans="1:10" ht="15" x14ac:dyDescent="0.2">
      <c r="B3" s="20"/>
      <c r="C3" s="896" t="s">
        <v>222</v>
      </c>
      <c r="D3" s="896"/>
      <c r="E3" s="896"/>
      <c r="F3" s="896"/>
    </row>
    <row r="4" spans="1:10" ht="8.1" customHeight="1" x14ac:dyDescent="0.2">
      <c r="A4" s="797"/>
      <c r="B4" s="796"/>
      <c r="C4" s="796"/>
      <c r="D4" s="796"/>
      <c r="E4" s="796"/>
    </row>
    <row r="5" spans="1:10" ht="51" customHeight="1" x14ac:dyDescent="0.2">
      <c r="C5" s="795" t="s">
        <v>115</v>
      </c>
      <c r="D5" s="897" t="s">
        <v>116</v>
      </c>
      <c r="E5" s="898"/>
      <c r="F5" s="775" t="s">
        <v>486</v>
      </c>
    </row>
    <row r="6" spans="1:10" ht="9.9499999999999993" customHeight="1" thickBot="1" x14ac:dyDescent="0.25">
      <c r="C6" s="794"/>
      <c r="D6" s="794"/>
      <c r="E6" s="794"/>
      <c r="F6" s="794"/>
    </row>
    <row r="7" spans="1:10" ht="3.6" customHeight="1" x14ac:dyDescent="0.2">
      <c r="C7" s="21"/>
      <c r="D7" s="21"/>
      <c r="E7" s="21"/>
      <c r="F7" s="21"/>
    </row>
    <row r="8" spans="1:10" ht="18.600000000000001" customHeight="1" x14ac:dyDescent="0.2">
      <c r="C8" s="781" t="s">
        <v>457</v>
      </c>
      <c r="D8" s="780"/>
      <c r="E8" s="500">
        <v>12008239</v>
      </c>
      <c r="F8" s="789">
        <v>2.0453118242662782</v>
      </c>
    </row>
    <row r="9" spans="1:10" ht="18.600000000000001" customHeight="1" x14ac:dyDescent="0.2">
      <c r="C9" s="793">
        <v>2017</v>
      </c>
      <c r="D9" s="21"/>
      <c r="E9" s="501">
        <v>11767555.789999999</v>
      </c>
      <c r="F9" s="791">
        <v>1.3710433958722623</v>
      </c>
    </row>
    <row r="10" spans="1:10" ht="18.600000000000001" customHeight="1" x14ac:dyDescent="0.2">
      <c r="C10" s="781">
        <v>2016</v>
      </c>
      <c r="D10" s="780"/>
      <c r="E10" s="500">
        <v>11608399.594000001</v>
      </c>
      <c r="F10" s="789">
        <v>1.8757591877011981</v>
      </c>
    </row>
    <row r="11" spans="1:10" ht="18.600000000000001" customHeight="1" x14ac:dyDescent="0.2">
      <c r="C11" s="793">
        <v>2015</v>
      </c>
      <c r="D11" s="792"/>
      <c r="E11" s="501">
        <v>11394663.153000001</v>
      </c>
      <c r="F11" s="791">
        <v>2.3814049666052606</v>
      </c>
    </row>
    <row r="12" spans="1:10" ht="18.600000000000001" customHeight="1" x14ac:dyDescent="0.2">
      <c r="C12" s="781">
        <v>2014</v>
      </c>
      <c r="D12" s="780"/>
      <c r="E12" s="500">
        <v>11129621.787</v>
      </c>
      <c r="F12" s="789">
        <v>1.4954893901383493</v>
      </c>
      <c r="G12" s="36"/>
    </row>
    <row r="13" spans="1:10" ht="18.600000000000001" customHeight="1" x14ac:dyDescent="0.2">
      <c r="C13" s="793">
        <v>2013</v>
      </c>
      <c r="D13" s="792"/>
      <c r="E13" s="501">
        <v>10965631.925000001</v>
      </c>
      <c r="F13" s="791">
        <v>0.77899951933990685</v>
      </c>
      <c r="G13" s="36"/>
      <c r="H13" s="36"/>
    </row>
    <row r="14" spans="1:10" ht="18.600000000000001" customHeight="1" x14ac:dyDescent="0.2">
      <c r="C14" s="781">
        <v>2012</v>
      </c>
      <c r="D14" s="780"/>
      <c r="E14" s="500">
        <v>10880870</v>
      </c>
      <c r="F14" s="789">
        <v>1.4600689574916226</v>
      </c>
      <c r="H14" s="36"/>
      <c r="I14" s="36"/>
    </row>
    <row r="15" spans="1:10" ht="18.600000000000001" customHeight="1" x14ac:dyDescent="0.2">
      <c r="C15" s="793">
        <v>2011</v>
      </c>
      <c r="D15" s="792"/>
      <c r="E15" s="501">
        <v>10724288</v>
      </c>
      <c r="F15" s="791">
        <v>0.44576528598034848</v>
      </c>
      <c r="H15" s="36"/>
    </row>
    <row r="16" spans="1:10" ht="18.600000000000001" customHeight="1" x14ac:dyDescent="0.2">
      <c r="C16" s="781">
        <v>2010</v>
      </c>
      <c r="D16" s="780"/>
      <c r="E16" s="500">
        <v>10676695</v>
      </c>
      <c r="F16" s="789">
        <v>1.2101388970386484</v>
      </c>
      <c r="H16" s="36"/>
    </row>
    <row r="17" spans="3:33" ht="18.600000000000001" customHeight="1" x14ac:dyDescent="0.2">
      <c r="C17" s="787">
        <v>2009</v>
      </c>
      <c r="D17" s="786"/>
      <c r="E17" s="87">
        <v>10549037</v>
      </c>
      <c r="F17" s="788">
        <v>-0.38192617749632785</v>
      </c>
      <c r="H17" s="36"/>
    </row>
    <row r="18" spans="3:33" ht="18.600000000000001" customHeight="1" x14ac:dyDescent="0.2">
      <c r="C18" s="781">
        <v>2008</v>
      </c>
      <c r="D18" s="780"/>
      <c r="E18" s="500">
        <v>10589481</v>
      </c>
      <c r="F18" s="789">
        <v>2.3535610249466821</v>
      </c>
      <c r="H18" s="36"/>
      <c r="L18" s="36"/>
      <c r="M18" s="36"/>
      <c r="N18" s="36"/>
      <c r="O18" s="36"/>
      <c r="P18" s="36"/>
      <c r="Q18" s="36"/>
      <c r="R18" s="36"/>
      <c r="S18" s="36"/>
      <c r="T18" s="36"/>
      <c r="U18" s="36"/>
      <c r="V18" s="36"/>
      <c r="W18" s="36"/>
      <c r="X18" s="36"/>
      <c r="Y18" s="36"/>
      <c r="Z18" s="36"/>
      <c r="AA18" s="36"/>
      <c r="AB18" s="790"/>
      <c r="AC18" s="790"/>
      <c r="AD18" s="790"/>
      <c r="AE18" s="790"/>
      <c r="AF18" s="790"/>
      <c r="AG18" s="790"/>
    </row>
    <row r="19" spans="3:33" ht="18.600000000000001" customHeight="1" x14ac:dyDescent="0.2">
      <c r="C19" s="787">
        <v>2007</v>
      </c>
      <c r="D19" s="786"/>
      <c r="E19" s="87">
        <v>10345982</v>
      </c>
      <c r="F19" s="788">
        <v>2.551724479731976</v>
      </c>
      <c r="H19" s="36"/>
    </row>
    <row r="20" spans="3:33" ht="18.600000000000001" customHeight="1" x14ac:dyDescent="0.2">
      <c r="C20" s="781">
        <v>2006</v>
      </c>
      <c r="D20" s="780"/>
      <c r="E20" s="500">
        <v>10088550</v>
      </c>
      <c r="F20" s="789">
        <v>2.2318733253197998</v>
      </c>
      <c r="H20" s="36"/>
    </row>
    <row r="21" spans="3:33" ht="18.600000000000001" customHeight="1" x14ac:dyDescent="0.2">
      <c r="C21" s="787">
        <v>2005</v>
      </c>
      <c r="D21" s="786"/>
      <c r="E21" s="87">
        <v>9868302</v>
      </c>
      <c r="F21" s="788">
        <v>4.055025890326025E-2</v>
      </c>
      <c r="H21" s="36"/>
    </row>
    <row r="22" spans="3:33" ht="18.600000000000001" customHeight="1" x14ac:dyDescent="0.2">
      <c r="C22" s="781">
        <v>2004</v>
      </c>
      <c r="D22" s="780"/>
      <c r="E22" s="500">
        <v>9864302</v>
      </c>
      <c r="F22" s="784">
        <v>0.81709014033117811</v>
      </c>
      <c r="H22" s="36"/>
    </row>
    <row r="23" spans="3:33" ht="18.600000000000001" customHeight="1" x14ac:dyDescent="0.2">
      <c r="C23" s="787">
        <v>2003</v>
      </c>
      <c r="D23" s="786"/>
      <c r="E23" s="87">
        <v>9784355</v>
      </c>
      <c r="F23" s="785">
        <v>1.3053671363190134</v>
      </c>
      <c r="H23" s="36"/>
    </row>
    <row r="24" spans="3:33" ht="18.600000000000001" customHeight="1" x14ac:dyDescent="0.2">
      <c r="C24" s="781">
        <v>2002</v>
      </c>
      <c r="D24" s="780"/>
      <c r="E24" s="500">
        <v>9658279</v>
      </c>
      <c r="F24" s="784">
        <v>1.9635055630141522</v>
      </c>
      <c r="H24" s="36"/>
    </row>
    <row r="25" spans="3:33" ht="18.600000000000001" customHeight="1" x14ac:dyDescent="0.2">
      <c r="C25" s="787">
        <v>2001</v>
      </c>
      <c r="D25" s="786"/>
      <c r="E25" s="87">
        <v>9472293</v>
      </c>
      <c r="F25" s="785">
        <v>1.7274334678917711</v>
      </c>
      <c r="G25" s="502"/>
      <c r="H25" s="36"/>
    </row>
    <row r="26" spans="3:33" ht="18.600000000000001" customHeight="1" x14ac:dyDescent="0.2">
      <c r="C26" s="781">
        <v>2000</v>
      </c>
      <c r="D26" s="780"/>
      <c r="E26" s="500">
        <v>9311444</v>
      </c>
      <c r="F26" s="784">
        <v>4.8903305662050514</v>
      </c>
      <c r="G26" s="502"/>
      <c r="H26" s="36"/>
    </row>
    <row r="27" spans="3:33" ht="18.600000000000001" customHeight="1" x14ac:dyDescent="0.2">
      <c r="C27" s="787">
        <v>1999</v>
      </c>
      <c r="D27" s="786"/>
      <c r="E27" s="87">
        <v>8877314</v>
      </c>
      <c r="F27" s="785">
        <v>6.7535175284470625</v>
      </c>
      <c r="G27" s="502"/>
      <c r="H27" s="36"/>
    </row>
    <row r="28" spans="3:33" ht="17.100000000000001" customHeight="1" x14ac:dyDescent="0.2">
      <c r="C28" s="781">
        <v>1998</v>
      </c>
      <c r="D28" s="780"/>
      <c r="E28" s="500">
        <v>8315711</v>
      </c>
      <c r="F28" s="784">
        <v>5.9582026489197091</v>
      </c>
      <c r="G28" s="502"/>
      <c r="H28" s="36"/>
    </row>
    <row r="29" spans="3:33" ht="17.100000000000001" customHeight="1" x14ac:dyDescent="0.2">
      <c r="C29" s="787">
        <v>1997</v>
      </c>
      <c r="D29" s="786"/>
      <c r="E29" s="87">
        <v>7848105</v>
      </c>
      <c r="F29" s="785">
        <v>3.4493599222400206</v>
      </c>
      <c r="G29" s="42"/>
      <c r="H29" s="36"/>
    </row>
    <row r="30" spans="3:33" ht="17.100000000000001" customHeight="1" x14ac:dyDescent="0.2">
      <c r="C30" s="781">
        <v>1996</v>
      </c>
      <c r="D30" s="780"/>
      <c r="E30" s="500">
        <v>7586422</v>
      </c>
      <c r="F30" s="784">
        <v>2.538643132117727</v>
      </c>
      <c r="G30" s="42"/>
      <c r="H30" s="36"/>
    </row>
    <row r="31" spans="3:33" ht="17.100000000000001" customHeight="1" x14ac:dyDescent="0.2">
      <c r="C31" s="787">
        <v>1995</v>
      </c>
      <c r="D31" s="786"/>
      <c r="E31" s="87">
        <v>7398598</v>
      </c>
      <c r="F31" s="785">
        <v>1.0708021747454666</v>
      </c>
      <c r="G31" s="42"/>
      <c r="H31" s="36"/>
    </row>
    <row r="32" spans="3:33" ht="17.100000000000001" customHeight="1" x14ac:dyDescent="0.2">
      <c r="C32" s="781">
        <v>1994</v>
      </c>
      <c r="D32" s="780"/>
      <c r="E32" s="500">
        <v>7320213</v>
      </c>
      <c r="F32" s="784">
        <v>-1.1326866086499905</v>
      </c>
      <c r="G32" s="42"/>
      <c r="H32" s="36"/>
    </row>
    <row r="33" spans="1:10" ht="17.100000000000001" customHeight="1" x14ac:dyDescent="0.2">
      <c r="C33" s="783">
        <v>1993</v>
      </c>
      <c r="D33" s="503"/>
      <c r="E33" s="87">
        <v>7404078</v>
      </c>
      <c r="F33" s="782">
        <v>6.2855986253644431</v>
      </c>
      <c r="G33" s="42"/>
      <c r="H33" s="36"/>
    </row>
    <row r="34" spans="1:10" ht="17.100000000000001" customHeight="1" x14ac:dyDescent="0.2">
      <c r="C34" s="781">
        <v>1992</v>
      </c>
      <c r="D34" s="780"/>
      <c r="E34" s="500">
        <v>6966210</v>
      </c>
      <c r="F34" s="779">
        <v>3.7083628909137332</v>
      </c>
      <c r="G34" s="42"/>
      <c r="H34" s="36"/>
    </row>
    <row r="35" spans="1:10" ht="17.100000000000001" customHeight="1" x14ac:dyDescent="0.2">
      <c r="C35" s="783">
        <v>1991</v>
      </c>
      <c r="D35" s="503"/>
      <c r="E35" s="87">
        <v>6717115</v>
      </c>
      <c r="F35" s="782">
        <v>9.3717460345890231</v>
      </c>
      <c r="G35" s="42"/>
      <c r="H35" s="36"/>
    </row>
    <row r="36" spans="1:10" ht="17.100000000000001" customHeight="1" x14ac:dyDescent="0.2">
      <c r="C36" s="781">
        <v>1990</v>
      </c>
      <c r="D36" s="780"/>
      <c r="E36" s="500">
        <v>6141545</v>
      </c>
      <c r="F36" s="779">
        <v>10.119999999999999</v>
      </c>
      <c r="G36" s="42"/>
      <c r="H36" s="42"/>
    </row>
    <row r="37" spans="1:10" ht="2.25" customHeight="1" thickBot="1" x14ac:dyDescent="0.25">
      <c r="C37" s="778"/>
      <c r="D37" s="777"/>
      <c r="E37" s="504"/>
      <c r="F37" s="776"/>
      <c r="G37" s="42"/>
      <c r="H37" s="36"/>
    </row>
    <row r="38" spans="1:10" ht="10.15" customHeight="1" x14ac:dyDescent="0.2">
      <c r="C38" s="63"/>
    </row>
    <row r="39" spans="1:10" ht="17.45" customHeight="1" x14ac:dyDescent="0.2">
      <c r="C39" s="7" t="s">
        <v>514</v>
      </c>
    </row>
    <row r="40" spans="1:10" ht="18.75" customHeight="1" x14ac:dyDescent="0.2">
      <c r="C40" s="51" t="s">
        <v>355</v>
      </c>
    </row>
    <row r="41" spans="1:10" ht="10.5" customHeight="1" x14ac:dyDescent="0.2"/>
    <row r="42" spans="1:10" ht="10.5" customHeight="1" x14ac:dyDescent="0.2">
      <c r="C42" s="51"/>
    </row>
    <row r="43" spans="1:10" x14ac:dyDescent="0.2">
      <c r="H43" s="15"/>
    </row>
    <row r="44" spans="1:10" ht="15.75" x14ac:dyDescent="0.25">
      <c r="A44" s="895"/>
      <c r="B44" s="895"/>
      <c r="C44" s="895"/>
      <c r="D44" s="895"/>
      <c r="E44" s="895"/>
      <c r="F44" s="895"/>
      <c r="G44" s="895"/>
      <c r="H44" s="895"/>
      <c r="I44" s="895"/>
      <c r="J44" s="55"/>
    </row>
    <row r="45" spans="1:10" ht="15" x14ac:dyDescent="0.2">
      <c r="A45" s="896"/>
      <c r="B45" s="896"/>
      <c r="C45" s="896"/>
      <c r="D45" s="896"/>
      <c r="E45" s="896"/>
      <c r="F45" s="896"/>
      <c r="G45" s="896"/>
      <c r="H45" s="896"/>
      <c r="I45" s="896"/>
    </row>
    <row r="66" spans="2:2" x14ac:dyDescent="0.2">
      <c r="B66" s="7" t="s">
        <v>485</v>
      </c>
    </row>
    <row r="67" spans="2:2" x14ac:dyDescent="0.2">
      <c r="B67" s="51" t="s">
        <v>484</v>
      </c>
    </row>
    <row r="73" spans="2:2" ht="5.25" customHeight="1" x14ac:dyDescent="0.2"/>
  </sheetData>
  <mergeCells count="5">
    <mergeCell ref="C2:F2"/>
    <mergeCell ref="C3:F3"/>
    <mergeCell ref="D5:E5"/>
    <mergeCell ref="A44:I44"/>
    <mergeCell ref="A45:I45"/>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00FF"/>
  </sheetPr>
  <dimension ref="B2:I115"/>
  <sheetViews>
    <sheetView showGridLines="0" view="pageBreakPreview" zoomScale="90" zoomScaleNormal="100" zoomScaleSheetLayoutView="90" workbookViewId="0">
      <selection activeCell="B14" sqref="B14"/>
    </sheetView>
  </sheetViews>
  <sheetFormatPr baseColWidth="10" defaultRowHeight="12.75" x14ac:dyDescent="0.2"/>
  <cols>
    <col min="1" max="1" width="4.7109375" style="7" customWidth="1"/>
    <col min="2" max="2" width="24.85546875" style="7" customWidth="1"/>
    <col min="3" max="7" width="19.28515625" style="7" customWidth="1"/>
    <col min="8" max="8" width="5.85546875" style="7" customWidth="1"/>
    <col min="9" max="249" width="11.42578125" style="7"/>
    <col min="250" max="250" width="19" style="7" customWidth="1"/>
    <col min="251" max="505" width="11.42578125" style="7"/>
    <col min="506" max="506" width="19" style="7" customWidth="1"/>
    <col min="507" max="761" width="11.42578125" style="7"/>
    <col min="762" max="762" width="19" style="7" customWidth="1"/>
    <col min="763" max="1017" width="11.42578125" style="7"/>
    <col min="1018" max="1018" width="19" style="7" customWidth="1"/>
    <col min="1019" max="1273" width="11.42578125" style="7"/>
    <col min="1274" max="1274" width="19" style="7" customWidth="1"/>
    <col min="1275" max="1529" width="11.42578125" style="7"/>
    <col min="1530" max="1530" width="19" style="7" customWidth="1"/>
    <col min="1531" max="1785" width="11.42578125" style="7"/>
    <col min="1786" max="1786" width="19" style="7" customWidth="1"/>
    <col min="1787" max="2041" width="11.42578125" style="7"/>
    <col min="2042" max="2042" width="19" style="7" customWidth="1"/>
    <col min="2043" max="2297" width="11.42578125" style="7"/>
    <col min="2298" max="2298" width="19" style="7" customWidth="1"/>
    <col min="2299" max="2553" width="11.42578125" style="7"/>
    <col min="2554" max="2554" width="19" style="7" customWidth="1"/>
    <col min="2555" max="2809" width="11.42578125" style="7"/>
    <col min="2810" max="2810" width="19" style="7" customWidth="1"/>
    <col min="2811" max="3065" width="11.42578125" style="7"/>
    <col min="3066" max="3066" width="19" style="7" customWidth="1"/>
    <col min="3067" max="3321" width="11.42578125" style="7"/>
    <col min="3322" max="3322" width="19" style="7" customWidth="1"/>
    <col min="3323" max="3577" width="11.42578125" style="7"/>
    <col min="3578" max="3578" width="19" style="7" customWidth="1"/>
    <col min="3579" max="3833" width="11.42578125" style="7"/>
    <col min="3834" max="3834" width="19" style="7" customWidth="1"/>
    <col min="3835" max="4089" width="11.42578125" style="7"/>
    <col min="4090" max="4090" width="19" style="7" customWidth="1"/>
    <col min="4091" max="4345" width="11.42578125" style="7"/>
    <col min="4346" max="4346" width="19" style="7" customWidth="1"/>
    <col min="4347" max="4601" width="11.42578125" style="7"/>
    <col min="4602" max="4602" width="19" style="7" customWidth="1"/>
    <col min="4603" max="4857" width="11.42578125" style="7"/>
    <col min="4858" max="4858" width="19" style="7" customWidth="1"/>
    <col min="4859" max="5113" width="11.42578125" style="7"/>
    <col min="5114" max="5114" width="19" style="7" customWidth="1"/>
    <col min="5115" max="5369" width="11.42578125" style="7"/>
    <col min="5370" max="5370" width="19" style="7" customWidth="1"/>
    <col min="5371" max="5625" width="11.42578125" style="7"/>
    <col min="5626" max="5626" width="19" style="7" customWidth="1"/>
    <col min="5627" max="5881" width="11.42578125" style="7"/>
    <col min="5882" max="5882" width="19" style="7" customWidth="1"/>
    <col min="5883" max="6137" width="11.42578125" style="7"/>
    <col min="6138" max="6138" width="19" style="7" customWidth="1"/>
    <col min="6139" max="6393" width="11.42578125" style="7"/>
    <col min="6394" max="6394" width="19" style="7" customWidth="1"/>
    <col min="6395" max="6649" width="11.42578125" style="7"/>
    <col min="6650" max="6650" width="19" style="7" customWidth="1"/>
    <col min="6651" max="6905" width="11.42578125" style="7"/>
    <col min="6906" max="6906" width="19" style="7" customWidth="1"/>
    <col min="6907" max="7161" width="11.42578125" style="7"/>
    <col min="7162" max="7162" width="19" style="7" customWidth="1"/>
    <col min="7163" max="7417" width="11.42578125" style="7"/>
    <col min="7418" max="7418" width="19" style="7" customWidth="1"/>
    <col min="7419" max="7673" width="11.42578125" style="7"/>
    <col min="7674" max="7674" width="19" style="7" customWidth="1"/>
    <col min="7675" max="7929" width="11.42578125" style="7"/>
    <col min="7930" max="7930" width="19" style="7" customWidth="1"/>
    <col min="7931" max="8185" width="11.42578125" style="7"/>
    <col min="8186" max="8186" width="19" style="7" customWidth="1"/>
    <col min="8187" max="8441" width="11.42578125" style="7"/>
    <col min="8442" max="8442" width="19" style="7" customWidth="1"/>
    <col min="8443" max="8697" width="11.42578125" style="7"/>
    <col min="8698" max="8698" width="19" style="7" customWidth="1"/>
    <col min="8699" max="8953" width="11.42578125" style="7"/>
    <col min="8954" max="8954" width="19" style="7" customWidth="1"/>
    <col min="8955" max="9209" width="11.42578125" style="7"/>
    <col min="9210" max="9210" width="19" style="7" customWidth="1"/>
    <col min="9211" max="9465" width="11.42578125" style="7"/>
    <col min="9466" max="9466" width="19" style="7" customWidth="1"/>
    <col min="9467" max="9721" width="11.42578125" style="7"/>
    <col min="9722" max="9722" width="19" style="7" customWidth="1"/>
    <col min="9723" max="9977" width="11.42578125" style="7"/>
    <col min="9978" max="9978" width="19" style="7" customWidth="1"/>
    <col min="9979" max="10233" width="11.42578125" style="7"/>
    <col min="10234" max="10234" width="19" style="7" customWidth="1"/>
    <col min="10235" max="10489" width="11.42578125" style="7"/>
    <col min="10490" max="10490" width="19" style="7" customWidth="1"/>
    <col min="10491" max="10745" width="11.42578125" style="7"/>
    <col min="10746" max="10746" width="19" style="7" customWidth="1"/>
    <col min="10747" max="11001" width="11.42578125" style="7"/>
    <col min="11002" max="11002" width="19" style="7" customWidth="1"/>
    <col min="11003" max="11257" width="11.42578125" style="7"/>
    <col min="11258" max="11258" width="19" style="7" customWidth="1"/>
    <col min="11259" max="11513" width="11.42578125" style="7"/>
    <col min="11514" max="11514" width="19" style="7" customWidth="1"/>
    <col min="11515" max="11769" width="11.42578125" style="7"/>
    <col min="11770" max="11770" width="19" style="7" customWidth="1"/>
    <col min="11771" max="12025" width="11.42578125" style="7"/>
    <col min="12026" max="12026" width="19" style="7" customWidth="1"/>
    <col min="12027" max="12281" width="11.42578125" style="7"/>
    <col min="12282" max="12282" width="19" style="7" customWidth="1"/>
    <col min="12283" max="12537" width="11.42578125" style="7"/>
    <col min="12538" max="12538" width="19" style="7" customWidth="1"/>
    <col min="12539" max="12793" width="11.42578125" style="7"/>
    <col min="12794" max="12794" width="19" style="7" customWidth="1"/>
    <col min="12795" max="13049" width="11.42578125" style="7"/>
    <col min="13050" max="13050" width="19" style="7" customWidth="1"/>
    <col min="13051" max="13305" width="11.42578125" style="7"/>
    <col min="13306" max="13306" width="19" style="7" customWidth="1"/>
    <col min="13307" max="13561" width="11.42578125" style="7"/>
    <col min="13562" max="13562" width="19" style="7" customWidth="1"/>
    <col min="13563" max="13817" width="11.42578125" style="7"/>
    <col min="13818" max="13818" width="19" style="7" customWidth="1"/>
    <col min="13819" max="14073" width="11.42578125" style="7"/>
    <col min="14074" max="14074" width="19" style="7" customWidth="1"/>
    <col min="14075" max="14329" width="11.42578125" style="7"/>
    <col min="14330" max="14330" width="19" style="7" customWidth="1"/>
    <col min="14331" max="14585" width="11.42578125" style="7"/>
    <col min="14586" max="14586" width="19" style="7" customWidth="1"/>
    <col min="14587" max="14841" width="11.42578125" style="7"/>
    <col min="14842" max="14842" width="19" style="7" customWidth="1"/>
    <col min="14843" max="15097" width="11.42578125" style="7"/>
    <col min="15098" max="15098" width="19" style="7" customWidth="1"/>
    <col min="15099" max="15353" width="11.42578125" style="7"/>
    <col min="15354" max="15354" width="19" style="7" customWidth="1"/>
    <col min="15355" max="15609" width="11.42578125" style="7"/>
    <col min="15610" max="15610" width="19" style="7" customWidth="1"/>
    <col min="15611" max="15865" width="11.42578125" style="7"/>
    <col min="15866" max="15866" width="19" style="7" customWidth="1"/>
    <col min="15867" max="16121" width="11.42578125" style="7"/>
    <col min="16122" max="16122" width="19" style="7" customWidth="1"/>
    <col min="16123" max="16384" width="11.42578125" style="7"/>
  </cols>
  <sheetData>
    <row r="2" spans="2:9" ht="15.75" x14ac:dyDescent="0.25">
      <c r="B2" s="70" t="s">
        <v>649</v>
      </c>
      <c r="I2" s="53" t="s">
        <v>188</v>
      </c>
    </row>
    <row r="3" spans="2:9" ht="15" x14ac:dyDescent="0.2">
      <c r="B3" s="362" t="s">
        <v>230</v>
      </c>
    </row>
    <row r="4" spans="2:9" ht="8.1" customHeight="1" thickBot="1" x14ac:dyDescent="0.25">
      <c r="B4" s="221"/>
      <c r="C4" s="221"/>
      <c r="D4" s="223"/>
      <c r="E4" s="221"/>
      <c r="F4" s="221"/>
      <c r="G4" s="221"/>
      <c r="H4" s="221"/>
    </row>
    <row r="5" spans="2:9" s="19" customFormat="1" ht="24.95" customHeight="1" thickBot="1" x14ac:dyDescent="0.25">
      <c r="B5" s="990" t="s">
        <v>119</v>
      </c>
      <c r="C5" s="987" t="s">
        <v>133</v>
      </c>
      <c r="D5" s="988"/>
      <c r="E5" s="988"/>
      <c r="F5" s="988"/>
      <c r="G5" s="989"/>
    </row>
    <row r="6" spans="2:9" s="19" customFormat="1" ht="24.95" customHeight="1" thickBot="1" x14ac:dyDescent="0.25">
      <c r="B6" s="991"/>
      <c r="C6" s="191" t="s">
        <v>100</v>
      </c>
      <c r="D6" s="220" t="s">
        <v>101</v>
      </c>
      <c r="E6" s="220" t="s">
        <v>102</v>
      </c>
      <c r="F6" s="220" t="s">
        <v>103</v>
      </c>
      <c r="G6" s="219" t="s">
        <v>53</v>
      </c>
    </row>
    <row r="7" spans="2:9" s="27" customFormat="1" ht="4.5" customHeight="1" thickBot="1" x14ac:dyDescent="0.25">
      <c r="B7" s="224"/>
      <c r="C7" s="224"/>
      <c r="D7" s="224"/>
      <c r="E7" s="224"/>
      <c r="F7" s="224"/>
      <c r="G7" s="224"/>
    </row>
    <row r="8" spans="2:9" s="27" customFormat="1" ht="4.5" customHeight="1" x14ac:dyDescent="0.2">
      <c r="B8" s="450"/>
      <c r="C8" s="450"/>
      <c r="D8" s="450"/>
      <c r="E8" s="450"/>
      <c r="F8" s="450"/>
      <c r="G8" s="450"/>
    </row>
    <row r="9" spans="2:9" s="27" customFormat="1" ht="18" customHeight="1" x14ac:dyDescent="0.2">
      <c r="B9" s="829" t="s">
        <v>579</v>
      </c>
      <c r="C9" s="704"/>
      <c r="D9" s="704"/>
      <c r="E9" s="704"/>
      <c r="F9" s="704"/>
      <c r="G9" s="704"/>
    </row>
    <row r="10" spans="2:9" s="27" customFormat="1" ht="18" customHeight="1" x14ac:dyDescent="0.2">
      <c r="B10" s="859" t="s">
        <v>0</v>
      </c>
      <c r="C10" s="717">
        <v>2495.0659000000001</v>
      </c>
      <c r="D10" s="717">
        <v>1666.2567900000001</v>
      </c>
      <c r="E10" s="717">
        <v>1233.44616</v>
      </c>
      <c r="F10" s="717">
        <v>3.8143699999999998</v>
      </c>
      <c r="G10" s="717">
        <v>5398.5832200000004</v>
      </c>
    </row>
    <row r="11" spans="2:9" s="27" customFormat="1" ht="18" customHeight="1" x14ac:dyDescent="0.2">
      <c r="B11" s="858" t="s">
        <v>1</v>
      </c>
      <c r="C11" s="704">
        <v>6225.5308700000005</v>
      </c>
      <c r="D11" s="704">
        <v>941.70497999999998</v>
      </c>
      <c r="E11" s="704">
        <v>1433.5028500000001</v>
      </c>
      <c r="F11" s="704">
        <v>865.3075</v>
      </c>
      <c r="G11" s="704">
        <v>9466.0462000000025</v>
      </c>
    </row>
    <row r="12" spans="2:9" s="27" customFormat="1" ht="18" customHeight="1" x14ac:dyDescent="0.2">
      <c r="B12" s="859" t="s">
        <v>2</v>
      </c>
      <c r="C12" s="717">
        <v>7565.58374</v>
      </c>
      <c r="D12" s="717">
        <v>1593.7718500000001</v>
      </c>
      <c r="E12" s="717">
        <v>310.94504999999998</v>
      </c>
      <c r="F12" s="717">
        <v>580.09806999999989</v>
      </c>
      <c r="G12" s="717">
        <v>10050.398709999999</v>
      </c>
    </row>
    <row r="13" spans="2:9" s="27" customFormat="1" ht="18" customHeight="1" x14ac:dyDescent="0.2">
      <c r="B13" s="829">
        <v>2018</v>
      </c>
      <c r="C13" s="704">
        <v>77469.002289999989</v>
      </c>
      <c r="D13" s="704">
        <v>14021.805360000002</v>
      </c>
      <c r="E13" s="704">
        <v>20413.431690000001</v>
      </c>
      <c r="F13" s="704">
        <v>13534.386500000001</v>
      </c>
      <c r="G13" s="704">
        <v>125438.62583999999</v>
      </c>
    </row>
    <row r="14" spans="2:9" s="27" customFormat="1" ht="18" customHeight="1" x14ac:dyDescent="0.2">
      <c r="B14" s="859" t="s">
        <v>0</v>
      </c>
      <c r="C14" s="717">
        <v>5578.8382999999994</v>
      </c>
      <c r="D14" s="717">
        <v>900.80886999999996</v>
      </c>
      <c r="E14" s="717">
        <v>1076.9325100000001</v>
      </c>
      <c r="F14" s="717">
        <v>45.618099999999998</v>
      </c>
      <c r="G14" s="717">
        <v>7602.1977799999986</v>
      </c>
    </row>
    <row r="15" spans="2:9" s="27" customFormat="1" ht="18" customHeight="1" x14ac:dyDescent="0.2">
      <c r="B15" s="858" t="s">
        <v>1</v>
      </c>
      <c r="C15" s="704">
        <v>10745.8305</v>
      </c>
      <c r="D15" s="704">
        <v>1691.6342600000003</v>
      </c>
      <c r="E15" s="704">
        <v>1002.3281099999999</v>
      </c>
      <c r="F15" s="704">
        <v>290.98081999999994</v>
      </c>
      <c r="G15" s="704">
        <v>13730.773690000002</v>
      </c>
    </row>
    <row r="16" spans="2:9" s="27" customFormat="1" ht="18" customHeight="1" x14ac:dyDescent="0.2">
      <c r="B16" s="859" t="s">
        <v>2</v>
      </c>
      <c r="C16" s="717">
        <v>4422.0253400000001</v>
      </c>
      <c r="D16" s="717">
        <v>771.00261</v>
      </c>
      <c r="E16" s="717">
        <v>580.20983999999999</v>
      </c>
      <c r="F16" s="717">
        <v>170.43553</v>
      </c>
      <c r="G16" s="717">
        <v>5943.673319999999</v>
      </c>
    </row>
    <row r="17" spans="2:7" s="27" customFormat="1" ht="18" customHeight="1" x14ac:dyDescent="0.2">
      <c r="B17" s="858" t="s">
        <v>3</v>
      </c>
      <c r="C17" s="704">
        <v>5114.9749599999996</v>
      </c>
      <c r="D17" s="704">
        <v>2040.77908</v>
      </c>
      <c r="E17" s="704">
        <v>955.32531999999992</v>
      </c>
      <c r="F17" s="704">
        <v>428.48374000000001</v>
      </c>
      <c r="G17" s="704">
        <v>8539.5630999999994</v>
      </c>
    </row>
    <row r="18" spans="2:7" s="27" customFormat="1" ht="18" customHeight="1" x14ac:dyDescent="0.2">
      <c r="B18" s="859" t="s">
        <v>4</v>
      </c>
      <c r="C18" s="717">
        <v>6244.0680499999999</v>
      </c>
      <c r="D18" s="717">
        <v>651.22992999999997</v>
      </c>
      <c r="E18" s="717">
        <v>1359.39022</v>
      </c>
      <c r="F18" s="717">
        <v>895.22708999999998</v>
      </c>
      <c r="G18" s="717">
        <v>9149.915289999999</v>
      </c>
    </row>
    <row r="19" spans="2:7" s="27" customFormat="1" ht="18" customHeight="1" x14ac:dyDescent="0.2">
      <c r="B19" s="858" t="s">
        <v>5</v>
      </c>
      <c r="C19" s="704">
        <v>5701.8284099999992</v>
      </c>
      <c r="D19" s="704">
        <v>1291.2449099999999</v>
      </c>
      <c r="E19" s="704">
        <v>1447.6636599999999</v>
      </c>
      <c r="F19" s="704">
        <v>398.4297499999999</v>
      </c>
      <c r="G19" s="704">
        <v>8839.166729999999</v>
      </c>
    </row>
    <row r="20" spans="2:7" s="27" customFormat="1" ht="18" customHeight="1" x14ac:dyDescent="0.2">
      <c r="B20" s="859" t="s">
        <v>60</v>
      </c>
      <c r="C20" s="717">
        <v>4192.95777</v>
      </c>
      <c r="D20" s="717">
        <v>1796.1688300000001</v>
      </c>
      <c r="E20" s="717">
        <v>1317.4610099999998</v>
      </c>
      <c r="F20" s="717">
        <v>153.96019999999999</v>
      </c>
      <c r="G20" s="717">
        <v>7460.54781</v>
      </c>
    </row>
    <row r="21" spans="2:7" s="27" customFormat="1" ht="18" customHeight="1" x14ac:dyDescent="0.2">
      <c r="B21" s="858" t="s">
        <v>61</v>
      </c>
      <c r="C21" s="704">
        <v>5269.8965399999997</v>
      </c>
      <c r="D21" s="704">
        <v>1482.3480500000003</v>
      </c>
      <c r="E21" s="704">
        <v>2455.8824100000002</v>
      </c>
      <c r="F21" s="704">
        <v>1496.9464799999998</v>
      </c>
      <c r="G21" s="704">
        <v>10705.073480000001</v>
      </c>
    </row>
    <row r="22" spans="2:7" s="27" customFormat="1" ht="18" customHeight="1" x14ac:dyDescent="0.2">
      <c r="B22" s="859" t="s">
        <v>62</v>
      </c>
      <c r="C22" s="717">
        <v>5637.4860000000008</v>
      </c>
      <c r="D22" s="717">
        <v>626.42739000000006</v>
      </c>
      <c r="E22" s="717">
        <v>1891.4498100000001</v>
      </c>
      <c r="F22" s="717">
        <v>2797.4581699999999</v>
      </c>
      <c r="G22" s="717">
        <v>10952.821370000001</v>
      </c>
    </row>
    <row r="23" spans="2:7" s="27" customFormat="1" ht="18" customHeight="1" x14ac:dyDescent="0.2">
      <c r="B23" s="858" t="s">
        <v>63</v>
      </c>
      <c r="C23" s="704">
        <v>6376.6893499999996</v>
      </c>
      <c r="D23" s="704">
        <v>734.78965000000005</v>
      </c>
      <c r="E23" s="704">
        <v>2047.1953999999998</v>
      </c>
      <c r="F23" s="704">
        <v>2992.73846</v>
      </c>
      <c r="G23" s="704">
        <v>12151.41286</v>
      </c>
    </row>
    <row r="24" spans="2:7" s="27" customFormat="1" ht="18" customHeight="1" x14ac:dyDescent="0.2">
      <c r="B24" s="859" t="s">
        <v>64</v>
      </c>
      <c r="C24" s="717">
        <v>10004.69685</v>
      </c>
      <c r="D24" s="717">
        <v>765.25207</v>
      </c>
      <c r="E24" s="717">
        <v>3811.4784199999999</v>
      </c>
      <c r="F24" s="717">
        <v>830.04965000000004</v>
      </c>
      <c r="G24" s="717">
        <v>15411.476990000001</v>
      </c>
    </row>
    <row r="25" spans="2:7" s="27" customFormat="1" ht="18" customHeight="1" x14ac:dyDescent="0.2">
      <c r="B25" s="858" t="s">
        <v>65</v>
      </c>
      <c r="C25" s="704">
        <v>8179.710219999999</v>
      </c>
      <c r="D25" s="704">
        <v>1270.1197099999999</v>
      </c>
      <c r="E25" s="704">
        <v>2468.1149799999998</v>
      </c>
      <c r="F25" s="704">
        <v>3034.0585100000003</v>
      </c>
      <c r="G25" s="704">
        <v>14952.003420000001</v>
      </c>
    </row>
    <row r="26" spans="2:7" s="27" customFormat="1" ht="18" customHeight="1" x14ac:dyDescent="0.2">
      <c r="B26" s="816">
        <v>2017</v>
      </c>
      <c r="C26" s="717">
        <v>68528.64525999999</v>
      </c>
      <c r="D26" s="717">
        <v>11453.306060000001</v>
      </c>
      <c r="E26" s="717">
        <v>20544.21717</v>
      </c>
      <c r="F26" s="717">
        <v>5121.0547010000009</v>
      </c>
      <c r="G26" s="717">
        <v>105647.22319099998</v>
      </c>
    </row>
    <row r="27" spans="2:7" s="27" customFormat="1" ht="18" customHeight="1" x14ac:dyDescent="0.2">
      <c r="B27" s="858" t="s">
        <v>0</v>
      </c>
      <c r="C27" s="704">
        <v>3398.5927499999998</v>
      </c>
      <c r="D27" s="704">
        <v>1150.90454</v>
      </c>
      <c r="E27" s="704">
        <v>1381.8862199999999</v>
      </c>
      <c r="F27" s="704">
        <v>110.04380999999999</v>
      </c>
      <c r="G27" s="704">
        <v>6041.4273199999998</v>
      </c>
    </row>
    <row r="28" spans="2:7" s="27" customFormat="1" ht="18" customHeight="1" x14ac:dyDescent="0.2">
      <c r="B28" s="859" t="s">
        <v>1</v>
      </c>
      <c r="C28" s="717">
        <v>5719.4733099999994</v>
      </c>
      <c r="D28" s="717">
        <v>1006.66281</v>
      </c>
      <c r="E28" s="717">
        <v>1498.86184</v>
      </c>
      <c r="F28" s="717">
        <v>221.10473000000002</v>
      </c>
      <c r="G28" s="717">
        <v>8446.1026899999997</v>
      </c>
    </row>
    <row r="29" spans="2:7" s="27" customFormat="1" ht="18" customHeight="1" x14ac:dyDescent="0.2">
      <c r="B29" s="858" t="s">
        <v>2</v>
      </c>
      <c r="C29" s="704">
        <v>7376.0095300000003</v>
      </c>
      <c r="D29" s="704">
        <v>1307.83701</v>
      </c>
      <c r="E29" s="704">
        <v>1338.14957</v>
      </c>
      <c r="F29" s="704">
        <v>503.31774999999999</v>
      </c>
      <c r="G29" s="704">
        <v>10525.31386</v>
      </c>
    </row>
    <row r="30" spans="2:7" s="27" customFormat="1" ht="18" customHeight="1" x14ac:dyDescent="0.2">
      <c r="B30" s="859" t="s">
        <v>3</v>
      </c>
      <c r="C30" s="717">
        <v>7250.2011199999997</v>
      </c>
      <c r="D30" s="717">
        <v>613.01700000000005</v>
      </c>
      <c r="E30" s="717">
        <v>1021.54462</v>
      </c>
      <c r="F30" s="717">
        <v>213.51645000000002</v>
      </c>
      <c r="G30" s="717">
        <v>9098.2791899999993</v>
      </c>
    </row>
    <row r="31" spans="2:7" s="27" customFormat="1" ht="18" customHeight="1" x14ac:dyDescent="0.2">
      <c r="B31" s="858" t="s">
        <v>4</v>
      </c>
      <c r="C31" s="704">
        <v>7048.3145999999997</v>
      </c>
      <c r="D31" s="704">
        <v>965.4819</v>
      </c>
      <c r="E31" s="704">
        <v>1823.60634</v>
      </c>
      <c r="F31" s="704">
        <v>434.68792999999999</v>
      </c>
      <c r="G31" s="704">
        <v>10272.090769999999</v>
      </c>
    </row>
    <row r="32" spans="2:7" s="27" customFormat="1" ht="18" customHeight="1" x14ac:dyDescent="0.2">
      <c r="B32" s="859" t="s">
        <v>5</v>
      </c>
      <c r="C32" s="717">
        <v>5443.8066900000003</v>
      </c>
      <c r="D32" s="717">
        <v>720.79488000000003</v>
      </c>
      <c r="E32" s="717">
        <v>1789.58188</v>
      </c>
      <c r="F32" s="717">
        <v>295.50693000000001</v>
      </c>
      <c r="G32" s="717">
        <v>8249.69038</v>
      </c>
    </row>
    <row r="33" spans="2:7" s="27" customFormat="1" ht="18" customHeight="1" x14ac:dyDescent="0.2">
      <c r="B33" s="858" t="s">
        <v>60</v>
      </c>
      <c r="C33" s="704">
        <v>4012.8289500000001</v>
      </c>
      <c r="D33" s="704">
        <v>813.91121999999996</v>
      </c>
      <c r="E33" s="704">
        <v>1732.1661100000001</v>
      </c>
      <c r="F33" s="704">
        <v>416.83103000000006</v>
      </c>
      <c r="G33" s="704">
        <v>6975.7373100000004</v>
      </c>
    </row>
    <row r="34" spans="2:7" s="27" customFormat="1" ht="18" customHeight="1" x14ac:dyDescent="0.2">
      <c r="B34" s="859" t="s">
        <v>61</v>
      </c>
      <c r="C34" s="717">
        <v>7226.73603</v>
      </c>
      <c r="D34" s="717">
        <v>1564.90786</v>
      </c>
      <c r="E34" s="717">
        <v>2194.5161000000003</v>
      </c>
      <c r="F34" s="717">
        <v>515.56778000000008</v>
      </c>
      <c r="G34" s="717">
        <v>11501.72777</v>
      </c>
    </row>
    <row r="35" spans="2:7" s="27" customFormat="1" ht="18" customHeight="1" x14ac:dyDescent="0.2">
      <c r="B35" s="858" t="s">
        <v>62</v>
      </c>
      <c r="C35" s="704">
        <v>2453.9456500000001</v>
      </c>
      <c r="D35" s="704">
        <v>296.76234000000005</v>
      </c>
      <c r="E35" s="704">
        <v>2415.4031099999997</v>
      </c>
      <c r="F35" s="704">
        <v>534.73762999999997</v>
      </c>
      <c r="G35" s="704">
        <v>5700.8487299999997</v>
      </c>
    </row>
    <row r="36" spans="2:7" s="27" customFormat="1" ht="18" customHeight="1" x14ac:dyDescent="0.2">
      <c r="B36" s="859" t="s">
        <v>63</v>
      </c>
      <c r="C36" s="717">
        <v>6110.9392600000001</v>
      </c>
      <c r="D36" s="717">
        <v>459.22242</v>
      </c>
      <c r="E36" s="717">
        <v>1474.6723900000002</v>
      </c>
      <c r="F36" s="717">
        <v>997.68481000000008</v>
      </c>
      <c r="G36" s="717">
        <v>9042.5188800000014</v>
      </c>
    </row>
    <row r="37" spans="2:7" s="27" customFormat="1" ht="18" customHeight="1" x14ac:dyDescent="0.2">
      <c r="B37" s="858" t="s">
        <v>64</v>
      </c>
      <c r="C37" s="704">
        <v>5142.9448000000002</v>
      </c>
      <c r="D37" s="704">
        <v>1242.0128300000001</v>
      </c>
      <c r="E37" s="704">
        <v>2013.87302</v>
      </c>
      <c r="F37" s="704">
        <v>146.91054099999999</v>
      </c>
      <c r="G37" s="704">
        <v>8545.7411909999992</v>
      </c>
    </row>
    <row r="38" spans="2:7" s="27" customFormat="1" ht="18" customHeight="1" x14ac:dyDescent="0.2">
      <c r="B38" s="859" t="s">
        <v>65</v>
      </c>
      <c r="C38" s="717">
        <v>7344.85257</v>
      </c>
      <c r="D38" s="717">
        <v>1311.79125</v>
      </c>
      <c r="E38" s="717">
        <v>1859.95597</v>
      </c>
      <c r="F38" s="717">
        <v>731.14531000000011</v>
      </c>
      <c r="G38" s="717">
        <v>11247.7451</v>
      </c>
    </row>
    <row r="39" spans="2:7" s="27" customFormat="1" ht="18" customHeight="1" x14ac:dyDescent="0.2">
      <c r="B39" s="829">
        <v>2016</v>
      </c>
      <c r="C39" s="704">
        <v>70921.766869999992</v>
      </c>
      <c r="D39" s="704">
        <v>12252.643470000001</v>
      </c>
      <c r="E39" s="704">
        <v>19502.24525</v>
      </c>
      <c r="F39" s="704">
        <v>31428.155599999995</v>
      </c>
      <c r="G39" s="704">
        <v>134104.81119000004</v>
      </c>
    </row>
    <row r="40" spans="2:7" s="27" customFormat="1" ht="18" customHeight="1" x14ac:dyDescent="0.2">
      <c r="B40" s="859" t="s">
        <v>0</v>
      </c>
      <c r="C40" s="717">
        <v>2068.0792700000002</v>
      </c>
      <c r="D40" s="717">
        <v>1052.59573</v>
      </c>
      <c r="E40" s="717">
        <v>607.49018000000001</v>
      </c>
      <c r="F40" s="717">
        <v>55.174230000000001</v>
      </c>
      <c r="G40" s="717">
        <v>3783.33941</v>
      </c>
    </row>
    <row r="41" spans="2:7" s="27" customFormat="1" ht="18" customHeight="1" x14ac:dyDescent="0.2">
      <c r="B41" s="858" t="s">
        <v>1</v>
      </c>
      <c r="C41" s="704">
        <v>7539.2477199999994</v>
      </c>
      <c r="D41" s="704">
        <v>1792.5841499999999</v>
      </c>
      <c r="E41" s="704">
        <v>1345.52504</v>
      </c>
      <c r="F41" s="704">
        <v>912.90174000000002</v>
      </c>
      <c r="G41" s="704">
        <v>11590.25865</v>
      </c>
    </row>
    <row r="42" spans="2:7" s="27" customFormat="1" ht="18" customHeight="1" x14ac:dyDescent="0.2">
      <c r="B42" s="859" t="s">
        <v>2</v>
      </c>
      <c r="C42" s="717">
        <v>6942.3786300000002</v>
      </c>
      <c r="D42" s="717">
        <v>486.71638000000002</v>
      </c>
      <c r="E42" s="717">
        <v>1437.3362199999999</v>
      </c>
      <c r="F42" s="717">
        <v>4973.1776799999998</v>
      </c>
      <c r="G42" s="717">
        <v>13839.608909999999</v>
      </c>
    </row>
    <row r="43" spans="2:7" s="27" customFormat="1" ht="18" customHeight="1" x14ac:dyDescent="0.2">
      <c r="B43" s="858" t="s">
        <v>3</v>
      </c>
      <c r="C43" s="704">
        <v>7750.72775</v>
      </c>
      <c r="D43" s="704">
        <v>1290.35231</v>
      </c>
      <c r="E43" s="704">
        <v>1037.2100800000001</v>
      </c>
      <c r="F43" s="704">
        <v>5108.9307399999998</v>
      </c>
      <c r="G43" s="704">
        <v>15187.220880000001</v>
      </c>
    </row>
    <row r="44" spans="2:7" s="27" customFormat="1" ht="18" customHeight="1" x14ac:dyDescent="0.2">
      <c r="B44" s="859" t="s">
        <v>4</v>
      </c>
      <c r="C44" s="717">
        <v>4822.3023200000007</v>
      </c>
      <c r="D44" s="717">
        <v>580.39346999999998</v>
      </c>
      <c r="E44" s="717">
        <v>2184.3820299999998</v>
      </c>
      <c r="F44" s="717">
        <v>2823.2052699999999</v>
      </c>
      <c r="G44" s="717">
        <v>10410.283090000001</v>
      </c>
    </row>
    <row r="45" spans="2:7" s="27" customFormat="1" ht="18" customHeight="1" x14ac:dyDescent="0.2">
      <c r="B45" s="858" t="s">
        <v>5</v>
      </c>
      <c r="C45" s="704">
        <v>7273.7546299999995</v>
      </c>
      <c r="D45" s="704">
        <v>759.14359000000002</v>
      </c>
      <c r="E45" s="704">
        <v>1812.74029</v>
      </c>
      <c r="F45" s="704">
        <v>579.60771999999997</v>
      </c>
      <c r="G45" s="704">
        <v>10425.246229999999</v>
      </c>
    </row>
    <row r="46" spans="2:7" s="27" customFormat="1" ht="18" customHeight="1" x14ac:dyDescent="0.2">
      <c r="B46" s="859" t="s">
        <v>60</v>
      </c>
      <c r="C46" s="717">
        <v>6229.5585499999997</v>
      </c>
      <c r="D46" s="717">
        <v>912.98198000000002</v>
      </c>
      <c r="E46" s="717">
        <v>1736.8563999999999</v>
      </c>
      <c r="F46" s="717">
        <v>6098.4663399999999</v>
      </c>
      <c r="G46" s="717">
        <v>14977.863270000002</v>
      </c>
    </row>
    <row r="47" spans="2:7" s="27" customFormat="1" ht="18" customHeight="1" x14ac:dyDescent="0.2">
      <c r="B47" s="858" t="s">
        <v>61</v>
      </c>
      <c r="C47" s="704">
        <v>6618.7808499999992</v>
      </c>
      <c r="D47" s="704">
        <v>503.87592999999998</v>
      </c>
      <c r="E47" s="704">
        <v>1806.8254999999999</v>
      </c>
      <c r="F47" s="704">
        <v>5693.9778399999996</v>
      </c>
      <c r="G47" s="704">
        <v>14623.46012</v>
      </c>
    </row>
    <row r="48" spans="2:7" s="27" customFormat="1" ht="18" customHeight="1" x14ac:dyDescent="0.2">
      <c r="B48" s="859" t="s">
        <v>62</v>
      </c>
      <c r="C48" s="717">
        <v>5601.2344499999999</v>
      </c>
      <c r="D48" s="717">
        <v>1630.2496999999998</v>
      </c>
      <c r="E48" s="717">
        <v>2252.9132999999997</v>
      </c>
      <c r="F48" s="717">
        <v>2140.5952599999996</v>
      </c>
      <c r="G48" s="717">
        <v>11624.99271</v>
      </c>
    </row>
    <row r="49" spans="2:7" s="27" customFormat="1" ht="18" customHeight="1" x14ac:dyDescent="0.2">
      <c r="B49" s="858" t="s">
        <v>63</v>
      </c>
      <c r="C49" s="704">
        <v>4327.1032000000005</v>
      </c>
      <c r="D49" s="704">
        <v>593.08263999999997</v>
      </c>
      <c r="E49" s="704">
        <v>1851.8108</v>
      </c>
      <c r="F49" s="704">
        <v>482.33757000000003</v>
      </c>
      <c r="G49" s="704">
        <v>7254.33421</v>
      </c>
    </row>
    <row r="50" spans="2:7" s="27" customFormat="1" ht="18" customHeight="1" x14ac:dyDescent="0.2">
      <c r="B50" s="859" t="s">
        <v>64</v>
      </c>
      <c r="C50" s="717">
        <v>5074.2166500000003</v>
      </c>
      <c r="D50" s="717">
        <v>1092.7964899999999</v>
      </c>
      <c r="E50" s="717">
        <v>1837.5622700000001</v>
      </c>
      <c r="F50" s="717">
        <v>678.41823999999997</v>
      </c>
      <c r="G50" s="717">
        <v>8682.9936500000003</v>
      </c>
    </row>
    <row r="51" spans="2:7" s="27" customFormat="1" ht="18" customHeight="1" x14ac:dyDescent="0.2">
      <c r="B51" s="858" t="s">
        <v>65</v>
      </c>
      <c r="C51" s="704">
        <v>6674.38285</v>
      </c>
      <c r="D51" s="704">
        <v>1557.8711000000001</v>
      </c>
      <c r="E51" s="704">
        <v>1591.5931399999999</v>
      </c>
      <c r="F51" s="704">
        <v>1881.3629699999999</v>
      </c>
      <c r="G51" s="704">
        <v>11705.210059999999</v>
      </c>
    </row>
    <row r="52" spans="2:7" s="19" customFormat="1" ht="18" customHeight="1" x14ac:dyDescent="0.2">
      <c r="B52" s="816">
        <v>2015</v>
      </c>
      <c r="C52" s="717">
        <v>80673.202610000008</v>
      </c>
      <c r="D52" s="717">
        <v>12798.344619999998</v>
      </c>
      <c r="E52" s="717">
        <v>18198.503820000002</v>
      </c>
      <c r="F52" s="717">
        <v>32465.506649999996</v>
      </c>
      <c r="G52" s="717">
        <v>144135.55769999998</v>
      </c>
    </row>
    <row r="53" spans="2:7" s="19" customFormat="1" ht="18" customHeight="1" x14ac:dyDescent="0.2">
      <c r="B53" s="858" t="s">
        <v>0</v>
      </c>
      <c r="C53" s="704">
        <v>4115.58601</v>
      </c>
      <c r="D53" s="704">
        <v>2001.51776</v>
      </c>
      <c r="E53" s="704">
        <v>1323.73056</v>
      </c>
      <c r="F53" s="704">
        <v>65.938770000000005</v>
      </c>
      <c r="G53" s="704">
        <v>7506.7730999999994</v>
      </c>
    </row>
    <row r="54" spans="2:7" s="19" customFormat="1" ht="18" customHeight="1" x14ac:dyDescent="0.2">
      <c r="B54" s="859" t="s">
        <v>1</v>
      </c>
      <c r="C54" s="717">
        <v>7245.7298300000002</v>
      </c>
      <c r="D54" s="717">
        <v>584.37467000000004</v>
      </c>
      <c r="E54" s="717">
        <v>1523.4355500000001</v>
      </c>
      <c r="F54" s="717">
        <v>2687.03251</v>
      </c>
      <c r="G54" s="717">
        <v>12040.572560000001</v>
      </c>
    </row>
    <row r="55" spans="2:7" s="19" customFormat="1" ht="18" customHeight="1" x14ac:dyDescent="0.2">
      <c r="B55" s="858" t="s">
        <v>2</v>
      </c>
      <c r="C55" s="704">
        <v>7160.3163800000002</v>
      </c>
      <c r="D55" s="704">
        <v>1613.4214299999999</v>
      </c>
      <c r="E55" s="704">
        <v>789.23683999999992</v>
      </c>
      <c r="F55" s="704">
        <v>3803.7868199999998</v>
      </c>
      <c r="G55" s="704">
        <v>13366.761469999999</v>
      </c>
    </row>
    <row r="56" spans="2:7" s="19" customFormat="1" ht="18" customHeight="1" x14ac:dyDescent="0.2">
      <c r="B56" s="859" t="s">
        <v>3</v>
      </c>
      <c r="C56" s="717">
        <v>7528.5177199999998</v>
      </c>
      <c r="D56" s="717">
        <v>499.98169000000001</v>
      </c>
      <c r="E56" s="717">
        <v>656.16837999999996</v>
      </c>
      <c r="F56" s="717">
        <v>3063.0626099999999</v>
      </c>
      <c r="G56" s="717">
        <v>11747.7304</v>
      </c>
    </row>
    <row r="57" spans="2:7" s="19" customFormat="1" ht="18" customHeight="1" x14ac:dyDescent="0.2">
      <c r="B57" s="858" t="s">
        <v>4</v>
      </c>
      <c r="C57" s="704">
        <v>5321.4137099999998</v>
      </c>
      <c r="D57" s="704">
        <v>1774.8667600000001</v>
      </c>
      <c r="E57" s="704">
        <v>1319.7811100000001</v>
      </c>
      <c r="F57" s="704">
        <v>2163.2789400000001</v>
      </c>
      <c r="G57" s="704">
        <v>10579.34052</v>
      </c>
    </row>
    <row r="58" spans="2:7" s="19" customFormat="1" ht="18" customHeight="1" x14ac:dyDescent="0.2">
      <c r="B58" s="859" t="s">
        <v>5</v>
      </c>
      <c r="C58" s="717">
        <v>5075.4609800000007</v>
      </c>
      <c r="D58" s="717">
        <v>339.56545</v>
      </c>
      <c r="E58" s="717">
        <v>3150.2277400000003</v>
      </c>
      <c r="F58" s="717">
        <v>3968.84132</v>
      </c>
      <c r="G58" s="717">
        <v>12534.09549</v>
      </c>
    </row>
    <row r="59" spans="2:7" s="19" customFormat="1" ht="18" customHeight="1" x14ac:dyDescent="0.2">
      <c r="B59" s="858" t="s">
        <v>60</v>
      </c>
      <c r="C59" s="704">
        <v>9265.2258499999989</v>
      </c>
      <c r="D59" s="704">
        <v>614.36910999999998</v>
      </c>
      <c r="E59" s="704">
        <v>2477.7106200000003</v>
      </c>
      <c r="F59" s="704">
        <v>4824.82017</v>
      </c>
      <c r="G59" s="704">
        <v>17182.125749999999</v>
      </c>
    </row>
    <row r="60" spans="2:7" s="19" customFormat="1" ht="18" customHeight="1" x14ac:dyDescent="0.2">
      <c r="B60" s="859" t="s">
        <v>61</v>
      </c>
      <c r="C60" s="717">
        <v>7001.0300499999994</v>
      </c>
      <c r="D60" s="717">
        <v>1527.2086200000001</v>
      </c>
      <c r="E60" s="717">
        <v>1683.8475000000001</v>
      </c>
      <c r="F60" s="717">
        <v>2828.1117999999997</v>
      </c>
      <c r="G60" s="717">
        <v>13040.197969999997</v>
      </c>
    </row>
    <row r="61" spans="2:7" s="19" customFormat="1" ht="18" customHeight="1" x14ac:dyDescent="0.2">
      <c r="B61" s="858" t="s">
        <v>62</v>
      </c>
      <c r="C61" s="704">
        <v>9020.8653000000013</v>
      </c>
      <c r="D61" s="704">
        <v>1368.59752</v>
      </c>
      <c r="E61" s="704">
        <v>761.19371999999998</v>
      </c>
      <c r="F61" s="704">
        <v>4061.40094</v>
      </c>
      <c r="G61" s="704">
        <v>15212.057479999999</v>
      </c>
    </row>
    <row r="62" spans="2:7" s="19" customFormat="1" ht="18" customHeight="1" x14ac:dyDescent="0.2">
      <c r="B62" s="859" t="s">
        <v>63</v>
      </c>
      <c r="C62" s="717">
        <v>7575.0355399999999</v>
      </c>
      <c r="D62" s="717">
        <v>417.73187000000001</v>
      </c>
      <c r="E62" s="717">
        <v>813.54591000000005</v>
      </c>
      <c r="F62" s="717">
        <v>921.69302000000005</v>
      </c>
      <c r="G62" s="717">
        <v>9728.0063399999999</v>
      </c>
    </row>
    <row r="63" spans="2:7" s="19" customFormat="1" ht="18" customHeight="1" x14ac:dyDescent="0.2">
      <c r="B63" s="858" t="s">
        <v>64</v>
      </c>
      <c r="C63" s="704">
        <v>6112.71587</v>
      </c>
      <c r="D63" s="704">
        <v>1213.2811799999999</v>
      </c>
      <c r="E63" s="704">
        <v>1264.2746999999999</v>
      </c>
      <c r="F63" s="704">
        <v>1801.8493799999999</v>
      </c>
      <c r="G63" s="704">
        <v>10392.12113</v>
      </c>
    </row>
    <row r="64" spans="2:7" s="19" customFormat="1" ht="18" customHeight="1" x14ac:dyDescent="0.2">
      <c r="B64" s="859" t="s">
        <v>65</v>
      </c>
      <c r="C64" s="717">
        <v>5251.30537</v>
      </c>
      <c r="D64" s="717">
        <v>843.42856000000006</v>
      </c>
      <c r="E64" s="717">
        <v>2435.3511899999999</v>
      </c>
      <c r="F64" s="717">
        <v>2275.6903700000003</v>
      </c>
      <c r="G64" s="717">
        <v>10805.77549</v>
      </c>
    </row>
    <row r="65" spans="2:7" s="19" customFormat="1" ht="18" customHeight="1" x14ac:dyDescent="0.2">
      <c r="B65" s="829">
        <v>2014</v>
      </c>
      <c r="C65" s="704">
        <v>61848.891909999991</v>
      </c>
      <c r="D65" s="704">
        <v>14110.453459999999</v>
      </c>
      <c r="E65" s="704">
        <v>18724.964690000001</v>
      </c>
      <c r="F65" s="704">
        <v>94696.19971999999</v>
      </c>
      <c r="G65" s="704">
        <v>189380.50978000002</v>
      </c>
    </row>
    <row r="66" spans="2:7" s="19" customFormat="1" ht="18" customHeight="1" x14ac:dyDescent="0.2">
      <c r="B66" s="859" t="s">
        <v>0</v>
      </c>
      <c r="C66" s="717">
        <v>2235.1068</v>
      </c>
      <c r="D66" s="717">
        <v>1368.57672</v>
      </c>
      <c r="E66" s="717">
        <v>911.58253000000002</v>
      </c>
      <c r="F66" s="717">
        <v>744.79177000000004</v>
      </c>
      <c r="G66" s="717">
        <v>5260.05782</v>
      </c>
    </row>
    <row r="67" spans="2:7" s="19" customFormat="1" ht="18" customHeight="1" x14ac:dyDescent="0.2">
      <c r="B67" s="858" t="s">
        <v>1</v>
      </c>
      <c r="C67" s="704">
        <v>4527.4102000000003</v>
      </c>
      <c r="D67" s="704">
        <v>1250.33446</v>
      </c>
      <c r="E67" s="704">
        <v>735.50741000000005</v>
      </c>
      <c r="F67" s="704">
        <v>2463.22244</v>
      </c>
      <c r="G67" s="704">
        <v>8976.47451</v>
      </c>
    </row>
    <row r="68" spans="2:7" s="19" customFormat="1" ht="18" customHeight="1" x14ac:dyDescent="0.2">
      <c r="B68" s="859" t="s">
        <v>2</v>
      </c>
      <c r="C68" s="717">
        <v>7657.4856300000001</v>
      </c>
      <c r="D68" s="717">
        <v>1445.9191499999999</v>
      </c>
      <c r="E68" s="717">
        <v>1223.44472</v>
      </c>
      <c r="F68" s="717">
        <v>6021.0018600000003</v>
      </c>
      <c r="G68" s="717">
        <v>16347.851360000001</v>
      </c>
    </row>
    <row r="69" spans="2:7" s="19" customFormat="1" ht="18" customHeight="1" x14ac:dyDescent="0.2">
      <c r="B69" s="858" t="s">
        <v>3</v>
      </c>
      <c r="C69" s="704">
        <v>5155.8640400000004</v>
      </c>
      <c r="D69" s="704">
        <v>2162.3216600000001</v>
      </c>
      <c r="E69" s="704">
        <v>1169.7662499999999</v>
      </c>
      <c r="F69" s="704">
        <v>9524.1059800000003</v>
      </c>
      <c r="G69" s="704">
        <v>18012.057930000003</v>
      </c>
    </row>
    <row r="70" spans="2:7" s="19" customFormat="1" ht="18" customHeight="1" x14ac:dyDescent="0.2">
      <c r="B70" s="859" t="s">
        <v>4</v>
      </c>
      <c r="C70" s="717">
        <v>5311.55206</v>
      </c>
      <c r="D70" s="717">
        <v>948.27084000000002</v>
      </c>
      <c r="E70" s="717">
        <v>992.87383999999997</v>
      </c>
      <c r="F70" s="717">
        <v>8905.4269700000004</v>
      </c>
      <c r="G70" s="717">
        <v>16158.12371</v>
      </c>
    </row>
    <row r="71" spans="2:7" s="19" customFormat="1" ht="18" customHeight="1" x14ac:dyDescent="0.2">
      <c r="B71" s="858" t="s">
        <v>5</v>
      </c>
      <c r="C71" s="704">
        <v>5059.0723399999997</v>
      </c>
      <c r="D71" s="704">
        <v>359.26015999999998</v>
      </c>
      <c r="E71" s="704">
        <v>1764.7079899999999</v>
      </c>
      <c r="F71" s="704">
        <v>10390.230750000001</v>
      </c>
      <c r="G71" s="704">
        <v>17573.271240000002</v>
      </c>
    </row>
    <row r="72" spans="2:7" s="19" customFormat="1" ht="18" customHeight="1" x14ac:dyDescent="0.2">
      <c r="B72" s="859" t="s">
        <v>60</v>
      </c>
      <c r="C72" s="717">
        <v>8453.4483700000001</v>
      </c>
      <c r="D72" s="717">
        <v>352.50740999999999</v>
      </c>
      <c r="E72" s="717">
        <v>2991.3531000000003</v>
      </c>
      <c r="F72" s="717">
        <v>8981.2787599999992</v>
      </c>
      <c r="G72" s="717">
        <v>20778.587639999998</v>
      </c>
    </row>
    <row r="73" spans="2:7" s="19" customFormat="1" ht="18" customHeight="1" x14ac:dyDescent="0.2">
      <c r="B73" s="858" t="s">
        <v>61</v>
      </c>
      <c r="C73" s="704">
        <v>3682.73506</v>
      </c>
      <c r="D73" s="704">
        <v>913.94619999999998</v>
      </c>
      <c r="E73" s="704">
        <v>1765.1412</v>
      </c>
      <c r="F73" s="704">
        <v>10648.178119999999</v>
      </c>
      <c r="G73" s="704">
        <v>17010.00058</v>
      </c>
    </row>
    <row r="74" spans="2:7" s="19" customFormat="1" ht="18" customHeight="1" x14ac:dyDescent="0.2">
      <c r="B74" s="859" t="s">
        <v>62</v>
      </c>
      <c r="C74" s="717">
        <v>5573.2430400000003</v>
      </c>
      <c r="D74" s="717">
        <v>1836.7035900000001</v>
      </c>
      <c r="E74" s="717">
        <v>1505.24648</v>
      </c>
      <c r="F74" s="717">
        <v>7262.4473699999999</v>
      </c>
      <c r="G74" s="717">
        <v>16177.64048</v>
      </c>
    </row>
    <row r="75" spans="2:7" s="19" customFormat="1" ht="18" customHeight="1" x14ac:dyDescent="0.2">
      <c r="B75" s="858" t="s">
        <v>63</v>
      </c>
      <c r="C75" s="704">
        <v>6324.58698</v>
      </c>
      <c r="D75" s="704">
        <v>1072.6791000000001</v>
      </c>
      <c r="E75" s="704">
        <v>1608.4443600000002</v>
      </c>
      <c r="F75" s="704">
        <v>4742.3543499999996</v>
      </c>
      <c r="G75" s="704">
        <v>13748.06479</v>
      </c>
    </row>
    <row r="76" spans="2:7" s="19" customFormat="1" ht="18" customHeight="1" x14ac:dyDescent="0.2">
      <c r="B76" s="859" t="s">
        <v>64</v>
      </c>
      <c r="C76" s="717">
        <v>4157.4560700000002</v>
      </c>
      <c r="D76" s="717">
        <v>2102.2607899999998</v>
      </c>
      <c r="E76" s="717">
        <v>2201.21027</v>
      </c>
      <c r="F76" s="717">
        <v>5590.6483699999999</v>
      </c>
      <c r="G76" s="717">
        <v>14051.575499999999</v>
      </c>
    </row>
    <row r="77" spans="2:7" s="19" customFormat="1" ht="18" customHeight="1" x14ac:dyDescent="0.2">
      <c r="B77" s="858" t="s">
        <v>65</v>
      </c>
      <c r="C77" s="704">
        <v>3710.9313199999997</v>
      </c>
      <c r="D77" s="704">
        <v>297.67338000000001</v>
      </c>
      <c r="E77" s="704">
        <v>1855.6865400000002</v>
      </c>
      <c r="F77" s="704">
        <v>19422.51298</v>
      </c>
      <c r="G77" s="704">
        <v>25286.804219999998</v>
      </c>
    </row>
    <row r="78" spans="2:7" s="19" customFormat="1" ht="18" customHeight="1" x14ac:dyDescent="0.2">
      <c r="B78" s="816">
        <v>2013</v>
      </c>
      <c r="C78" s="717">
        <v>65317.398829999998</v>
      </c>
      <c r="D78" s="717">
        <v>12255.438399999997</v>
      </c>
      <c r="E78" s="717">
        <v>15859.903759999999</v>
      </c>
      <c r="F78" s="717">
        <v>49388.980490000002</v>
      </c>
      <c r="G78" s="717">
        <v>142821.72148000001</v>
      </c>
    </row>
    <row r="79" spans="2:7" s="19" customFormat="1" ht="18" customHeight="1" x14ac:dyDescent="0.2">
      <c r="B79" s="858" t="s">
        <v>0</v>
      </c>
      <c r="C79" s="704">
        <v>3133.41446</v>
      </c>
      <c r="D79" s="704">
        <v>1311.1302700000001</v>
      </c>
      <c r="E79" s="704">
        <v>218.49967999999998</v>
      </c>
      <c r="F79" s="704">
        <v>644.32240000000002</v>
      </c>
      <c r="G79" s="704">
        <v>5307.3668099999995</v>
      </c>
    </row>
    <row r="80" spans="2:7" s="19" customFormat="1" ht="18" customHeight="1" x14ac:dyDescent="0.2">
      <c r="B80" s="859" t="s">
        <v>1</v>
      </c>
      <c r="C80" s="717">
        <v>5839.7678800000003</v>
      </c>
      <c r="D80" s="717">
        <v>571.10135000000002</v>
      </c>
      <c r="E80" s="717">
        <v>767.5088199999999</v>
      </c>
      <c r="F80" s="717">
        <v>1738.8130800000001</v>
      </c>
      <c r="G80" s="717">
        <v>8917.1911300000011</v>
      </c>
    </row>
    <row r="81" spans="2:7" s="19" customFormat="1" ht="18" customHeight="1" x14ac:dyDescent="0.2">
      <c r="B81" s="858" t="s">
        <v>2</v>
      </c>
      <c r="C81" s="704">
        <v>4548.7485099999994</v>
      </c>
      <c r="D81" s="704">
        <v>677.85629000000006</v>
      </c>
      <c r="E81" s="704">
        <v>325.87064000000004</v>
      </c>
      <c r="F81" s="704">
        <v>2255.3614600000001</v>
      </c>
      <c r="G81" s="704">
        <v>7807.8368999999993</v>
      </c>
    </row>
    <row r="82" spans="2:7" s="19" customFormat="1" ht="18" customHeight="1" x14ac:dyDescent="0.2">
      <c r="B82" s="859" t="s">
        <v>3</v>
      </c>
      <c r="C82" s="717">
        <v>918.75119999999993</v>
      </c>
      <c r="D82" s="717">
        <v>1826.3091999999999</v>
      </c>
      <c r="E82" s="717">
        <v>1574.1857600000001</v>
      </c>
      <c r="F82" s="717">
        <v>6186.6339800000005</v>
      </c>
      <c r="G82" s="717">
        <v>10505.880140000001</v>
      </c>
    </row>
    <row r="83" spans="2:7" s="19" customFormat="1" ht="18" customHeight="1" x14ac:dyDescent="0.2">
      <c r="B83" s="858" t="s">
        <v>4</v>
      </c>
      <c r="C83" s="704">
        <v>7159.03485</v>
      </c>
      <c r="D83" s="704">
        <v>991.50843999999995</v>
      </c>
      <c r="E83" s="704">
        <v>916.24165000000005</v>
      </c>
      <c r="F83" s="704">
        <v>6280.8524800000005</v>
      </c>
      <c r="G83" s="704">
        <v>15347.637419999999</v>
      </c>
    </row>
    <row r="84" spans="2:7" s="19" customFormat="1" ht="18" customHeight="1" x14ac:dyDescent="0.2">
      <c r="B84" s="859" t="s">
        <v>5</v>
      </c>
      <c r="C84" s="717">
        <v>6816.8189199999997</v>
      </c>
      <c r="D84" s="717">
        <v>1440.9998000000001</v>
      </c>
      <c r="E84" s="717">
        <v>920.74414000000002</v>
      </c>
      <c r="F84" s="717">
        <v>4446.2945499999996</v>
      </c>
      <c r="G84" s="717">
        <v>13624.857410000001</v>
      </c>
    </row>
    <row r="85" spans="2:7" s="19" customFormat="1" ht="18" customHeight="1" x14ac:dyDescent="0.2">
      <c r="B85" s="858" t="s">
        <v>60</v>
      </c>
      <c r="C85" s="704">
        <v>9975.825429999999</v>
      </c>
      <c r="D85" s="704">
        <v>408.36215999999996</v>
      </c>
      <c r="E85" s="704">
        <v>1826.10753</v>
      </c>
      <c r="F85" s="704">
        <v>5407.4062599999997</v>
      </c>
      <c r="G85" s="704">
        <v>17617.701379999999</v>
      </c>
    </row>
    <row r="86" spans="2:7" s="19" customFormat="1" ht="18" customHeight="1" x14ac:dyDescent="0.2">
      <c r="B86" s="859" t="s">
        <v>61</v>
      </c>
      <c r="C86" s="717">
        <v>6056.8069100000002</v>
      </c>
      <c r="D86" s="717">
        <v>1606.2581200000002</v>
      </c>
      <c r="E86" s="717">
        <v>2813.9921400000003</v>
      </c>
      <c r="F86" s="717">
        <v>4535.4869600000002</v>
      </c>
      <c r="G86" s="717">
        <v>15012.54413</v>
      </c>
    </row>
    <row r="87" spans="2:7" s="19" customFormat="1" ht="18" customHeight="1" x14ac:dyDescent="0.2">
      <c r="B87" s="858" t="s">
        <v>62</v>
      </c>
      <c r="C87" s="704">
        <v>5522.29565</v>
      </c>
      <c r="D87" s="704">
        <v>722.20412999999996</v>
      </c>
      <c r="E87" s="704">
        <v>1084.1359499999999</v>
      </c>
      <c r="F87" s="704">
        <v>5166.65139</v>
      </c>
      <c r="G87" s="704">
        <v>12495.287120000001</v>
      </c>
    </row>
    <row r="88" spans="2:7" s="19" customFormat="1" ht="18" customHeight="1" x14ac:dyDescent="0.2">
      <c r="B88" s="859" t="s">
        <v>63</v>
      </c>
      <c r="C88" s="717">
        <v>6359.1407600000002</v>
      </c>
      <c r="D88" s="717">
        <v>1564.7050099999999</v>
      </c>
      <c r="E88" s="717">
        <v>1875.3286900000001</v>
      </c>
      <c r="F88" s="717">
        <v>5437.5032300000003</v>
      </c>
      <c r="G88" s="717">
        <v>15236.67769</v>
      </c>
    </row>
    <row r="89" spans="2:7" s="19" customFormat="1" ht="18" customHeight="1" x14ac:dyDescent="0.2">
      <c r="B89" s="858" t="s">
        <v>64</v>
      </c>
      <c r="C89" s="704">
        <v>2941.69434</v>
      </c>
      <c r="D89" s="704">
        <v>154.86847</v>
      </c>
      <c r="E89" s="704">
        <v>899.33123000000001</v>
      </c>
      <c r="F89" s="704">
        <v>2062.80566</v>
      </c>
      <c r="G89" s="704">
        <v>6058.6997000000001</v>
      </c>
    </row>
    <row r="90" spans="2:7" s="19" customFormat="1" ht="18" customHeight="1" x14ac:dyDescent="0.2">
      <c r="B90" s="859" t="s">
        <v>65</v>
      </c>
      <c r="C90" s="717">
        <v>6045.0999199999997</v>
      </c>
      <c r="D90" s="717">
        <v>980.13516000000004</v>
      </c>
      <c r="E90" s="717">
        <v>2637.9575299999997</v>
      </c>
      <c r="F90" s="717">
        <v>5226.8490400000001</v>
      </c>
      <c r="G90" s="717">
        <v>14890.041649999999</v>
      </c>
    </row>
    <row r="91" spans="2:7" s="19" customFormat="1" ht="18" customHeight="1" x14ac:dyDescent="0.2">
      <c r="B91" s="829">
        <v>2012</v>
      </c>
      <c r="C91" s="704">
        <v>61314.894159999996</v>
      </c>
      <c r="D91" s="704">
        <v>10665.80659</v>
      </c>
      <c r="E91" s="704">
        <v>9491.9454100000003</v>
      </c>
      <c r="F91" s="704">
        <v>49848.454469999997</v>
      </c>
      <c r="G91" s="704">
        <v>131321.10063</v>
      </c>
    </row>
    <row r="92" spans="2:7" s="19" customFormat="1" ht="18" customHeight="1" x14ac:dyDescent="0.2">
      <c r="B92" s="859" t="s">
        <v>0</v>
      </c>
      <c r="C92" s="717">
        <v>1974.2886699999999</v>
      </c>
      <c r="D92" s="717">
        <v>131.12261999999998</v>
      </c>
      <c r="E92" s="717">
        <v>30.611039999999999</v>
      </c>
      <c r="F92" s="717">
        <v>3623.3126600000001</v>
      </c>
      <c r="G92" s="717">
        <v>5759.3349899999994</v>
      </c>
    </row>
    <row r="93" spans="2:7" s="19" customFormat="1" ht="18" customHeight="1" x14ac:dyDescent="0.2">
      <c r="B93" s="858" t="s">
        <v>1</v>
      </c>
      <c r="C93" s="704">
        <v>5690.5114599999997</v>
      </c>
      <c r="D93" s="704">
        <v>1444.5546299999999</v>
      </c>
      <c r="E93" s="704">
        <v>641.38252999999997</v>
      </c>
      <c r="F93" s="704">
        <v>3363.9812099999999</v>
      </c>
      <c r="G93" s="704">
        <v>11140.429829999999</v>
      </c>
    </row>
    <row r="94" spans="2:7" s="19" customFormat="1" ht="18" customHeight="1" x14ac:dyDescent="0.2">
      <c r="B94" s="859" t="s">
        <v>2</v>
      </c>
      <c r="C94" s="717">
        <v>4533.9835000000003</v>
      </c>
      <c r="D94" s="717">
        <v>430.31995000000001</v>
      </c>
      <c r="E94" s="717">
        <v>164.85095000000001</v>
      </c>
      <c r="F94" s="717">
        <v>4847.46738</v>
      </c>
      <c r="G94" s="717">
        <v>9976.6217800000013</v>
      </c>
    </row>
    <row r="95" spans="2:7" s="19" customFormat="1" ht="18" customHeight="1" x14ac:dyDescent="0.2">
      <c r="B95" s="858" t="s">
        <v>3</v>
      </c>
      <c r="C95" s="704">
        <v>4657.64329</v>
      </c>
      <c r="D95" s="704">
        <v>1277.96434</v>
      </c>
      <c r="E95" s="704">
        <v>627.16766000000007</v>
      </c>
      <c r="F95" s="704">
        <v>1857.1411000000001</v>
      </c>
      <c r="G95" s="704">
        <v>8419.9163900000003</v>
      </c>
    </row>
    <row r="96" spans="2:7" s="19" customFormat="1" ht="18" customHeight="1" x14ac:dyDescent="0.2">
      <c r="B96" s="859" t="s">
        <v>4</v>
      </c>
      <c r="C96" s="717">
        <v>8302.8080499999996</v>
      </c>
      <c r="D96" s="717">
        <v>557.24371999999994</v>
      </c>
      <c r="E96" s="717">
        <v>1490.57259</v>
      </c>
      <c r="F96" s="717">
        <v>1426.73269</v>
      </c>
      <c r="G96" s="717">
        <v>11777.357050000001</v>
      </c>
    </row>
    <row r="97" spans="2:7" s="19" customFormat="1" ht="18" customHeight="1" x14ac:dyDescent="0.2">
      <c r="B97" s="858" t="s">
        <v>5</v>
      </c>
      <c r="C97" s="704">
        <v>7794.93336</v>
      </c>
      <c r="D97" s="704">
        <v>1397.0334700000001</v>
      </c>
      <c r="E97" s="704">
        <v>96.75009</v>
      </c>
      <c r="F97" s="704">
        <v>4866.0090599999994</v>
      </c>
      <c r="G97" s="704">
        <v>14154.725979999999</v>
      </c>
    </row>
    <row r="98" spans="2:7" s="19" customFormat="1" ht="18" customHeight="1" x14ac:dyDescent="0.2">
      <c r="B98" s="859" t="s">
        <v>60</v>
      </c>
      <c r="C98" s="717">
        <v>3918.9584399999999</v>
      </c>
      <c r="D98" s="717">
        <v>530.63197000000002</v>
      </c>
      <c r="E98" s="717">
        <v>282.50337000000002</v>
      </c>
      <c r="F98" s="717">
        <v>2510.48389</v>
      </c>
      <c r="G98" s="717">
        <v>7242.5776700000006</v>
      </c>
    </row>
    <row r="99" spans="2:7" s="19" customFormat="1" ht="18" customHeight="1" x14ac:dyDescent="0.2">
      <c r="B99" s="858" t="s">
        <v>61</v>
      </c>
      <c r="C99" s="704">
        <v>4547.8694000000005</v>
      </c>
      <c r="D99" s="704">
        <v>1685.8795</v>
      </c>
      <c r="E99" s="704">
        <v>962.92448999999999</v>
      </c>
      <c r="F99" s="704">
        <v>2167.7482099999997</v>
      </c>
      <c r="G99" s="704">
        <v>9364.4216000000015</v>
      </c>
    </row>
    <row r="100" spans="2:7" s="19" customFormat="1" ht="18" customHeight="1" x14ac:dyDescent="0.2">
      <c r="B100" s="859" t="s">
        <v>62</v>
      </c>
      <c r="C100" s="717">
        <v>4585.6806999999999</v>
      </c>
      <c r="D100" s="717">
        <v>433.76974000000001</v>
      </c>
      <c r="E100" s="717">
        <v>859.94425999999999</v>
      </c>
      <c r="F100" s="717">
        <v>3266.6532900000002</v>
      </c>
      <c r="G100" s="717">
        <v>9146.0479899999991</v>
      </c>
    </row>
    <row r="101" spans="2:7" s="19" customFormat="1" ht="18" customHeight="1" x14ac:dyDescent="0.2">
      <c r="B101" s="858" t="s">
        <v>63</v>
      </c>
      <c r="C101" s="704">
        <v>4184.7601800000002</v>
      </c>
      <c r="D101" s="704">
        <v>1171.6523200000001</v>
      </c>
      <c r="E101" s="704">
        <v>475.39610999999996</v>
      </c>
      <c r="F101" s="704">
        <v>6978.3639000000003</v>
      </c>
      <c r="G101" s="704">
        <v>12810.17251</v>
      </c>
    </row>
    <row r="102" spans="2:7" s="19" customFormat="1" ht="18" customHeight="1" x14ac:dyDescent="0.2">
      <c r="B102" s="859" t="s">
        <v>64</v>
      </c>
      <c r="C102" s="717">
        <v>4373.8768</v>
      </c>
      <c r="D102" s="717">
        <v>338.06356</v>
      </c>
      <c r="E102" s="717">
        <v>1074.2123899999999</v>
      </c>
      <c r="F102" s="717">
        <v>5343.26163</v>
      </c>
      <c r="G102" s="717">
        <v>11129.414379999998</v>
      </c>
    </row>
    <row r="103" spans="2:7" s="19" customFormat="1" ht="18" customHeight="1" x14ac:dyDescent="0.2">
      <c r="B103" s="858" t="s">
        <v>65</v>
      </c>
      <c r="C103" s="704">
        <v>6749.5803099999994</v>
      </c>
      <c r="D103" s="704">
        <v>1267.57077</v>
      </c>
      <c r="E103" s="704">
        <v>2785.6299300000001</v>
      </c>
      <c r="F103" s="704">
        <v>9597.2994499999986</v>
      </c>
      <c r="G103" s="704">
        <v>20400.080459999997</v>
      </c>
    </row>
    <row r="104" spans="2:7" s="19" customFormat="1" ht="18" customHeight="1" x14ac:dyDescent="0.2">
      <c r="B104" s="584">
        <v>2011</v>
      </c>
      <c r="C104" s="717">
        <v>47038.229359999998</v>
      </c>
      <c r="D104" s="717">
        <v>8761.7458299999998</v>
      </c>
      <c r="E104" s="717">
        <v>12503.728299999999</v>
      </c>
      <c r="F104" s="717">
        <v>74889.04151000001</v>
      </c>
      <c r="G104" s="717">
        <v>143192.745</v>
      </c>
    </row>
    <row r="105" spans="2:7" s="19" customFormat="1" ht="18" customHeight="1" x14ac:dyDescent="0.2">
      <c r="B105" s="580">
        <v>2010</v>
      </c>
      <c r="C105" s="704">
        <v>45865.165979999998</v>
      </c>
      <c r="D105" s="704">
        <v>9556.0322899999992</v>
      </c>
      <c r="E105" s="704">
        <v>13020.58915</v>
      </c>
      <c r="F105" s="704">
        <v>36203.002050000003</v>
      </c>
      <c r="G105" s="704">
        <v>104644.78946999999</v>
      </c>
    </row>
    <row r="106" spans="2:7" s="19" customFormat="1" ht="18" customHeight="1" x14ac:dyDescent="0.2">
      <c r="B106" s="584">
        <v>2009</v>
      </c>
      <c r="C106" s="717">
        <v>43855.074540000001</v>
      </c>
      <c r="D106" s="717">
        <v>5090.8149899999999</v>
      </c>
      <c r="E106" s="717">
        <v>14501.305970000001</v>
      </c>
      <c r="F106" s="717">
        <v>36546.043859999998</v>
      </c>
      <c r="G106" s="717">
        <v>99993.239360000007</v>
      </c>
    </row>
    <row r="107" spans="2:7" s="19" customFormat="1" ht="6.75" customHeight="1" thickBot="1" x14ac:dyDescent="0.25">
      <c r="B107" s="688"/>
      <c r="C107" s="689"/>
      <c r="D107" s="689"/>
      <c r="E107" s="689"/>
      <c r="F107" s="689"/>
      <c r="G107" s="689"/>
    </row>
    <row r="108" spans="2:7" x14ac:dyDescent="0.2">
      <c r="B108" s="642" t="s">
        <v>465</v>
      </c>
      <c r="C108" s="72"/>
      <c r="D108" s="72"/>
      <c r="E108" s="72"/>
      <c r="F108" s="72"/>
      <c r="G108" s="72"/>
    </row>
    <row r="109" spans="2:7" x14ac:dyDescent="0.2">
      <c r="B109" s="643" t="s">
        <v>599</v>
      </c>
      <c r="C109" s="644"/>
      <c r="D109" s="644"/>
      <c r="E109" s="644"/>
      <c r="F109" s="644"/>
      <c r="G109" s="644"/>
    </row>
    <row r="110" spans="2:7" x14ac:dyDescent="0.2">
      <c r="B110" s="992" t="s">
        <v>600</v>
      </c>
      <c r="C110" s="993"/>
      <c r="D110" s="993"/>
      <c r="E110" s="993"/>
      <c r="F110" s="993"/>
      <c r="G110" s="993"/>
    </row>
    <row r="111" spans="2:7" x14ac:dyDescent="0.2">
      <c r="B111" s="993"/>
      <c r="C111" s="993"/>
      <c r="D111" s="993"/>
      <c r="E111" s="993"/>
      <c r="F111" s="993"/>
      <c r="G111" s="993"/>
    </row>
    <row r="112" spans="2:7" x14ac:dyDescent="0.2">
      <c r="B112" s="986" t="s">
        <v>601</v>
      </c>
      <c r="C112" s="986"/>
      <c r="D112" s="986"/>
      <c r="E112" s="986"/>
      <c r="F112" s="986"/>
      <c r="G112" s="986"/>
    </row>
    <row r="113" spans="2:7" x14ac:dyDescent="0.2">
      <c r="B113" s="986"/>
      <c r="C113" s="986"/>
      <c r="D113" s="986"/>
      <c r="E113" s="986"/>
      <c r="F113" s="986"/>
      <c r="G113" s="986"/>
    </row>
    <row r="114" spans="2:7" x14ac:dyDescent="0.2">
      <c r="B114" s="643" t="s">
        <v>602</v>
      </c>
      <c r="C114" s="644"/>
      <c r="D114" s="644"/>
      <c r="E114" s="644"/>
      <c r="F114" s="644"/>
      <c r="G114" s="644"/>
    </row>
    <row r="115" spans="2:7" x14ac:dyDescent="0.2">
      <c r="B115" s="72" t="s">
        <v>294</v>
      </c>
      <c r="C115" s="644"/>
      <c r="D115" s="644"/>
      <c r="E115" s="644"/>
      <c r="F115" s="644"/>
      <c r="G115" s="64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112:G113"/>
    <mergeCell ref="C5:G5"/>
    <mergeCell ref="B5:B6"/>
    <mergeCell ref="B110:G111"/>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rowBreaks count="1" manualBreakCount="1">
    <brk id="6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00FF"/>
  </sheetPr>
  <dimension ref="B2:N49"/>
  <sheetViews>
    <sheetView showGridLines="0" view="pageBreakPreview" zoomScaleNormal="100" zoomScaleSheetLayoutView="100" workbookViewId="0">
      <pane xSplit="2" topLeftCell="C1" activePane="topRight" state="frozen"/>
      <selection activeCell="B14" sqref="B14"/>
      <selection pane="topRight" activeCell="B14" sqref="B14"/>
    </sheetView>
  </sheetViews>
  <sheetFormatPr baseColWidth="10" defaultRowHeight="12.75" x14ac:dyDescent="0.2"/>
  <cols>
    <col min="1" max="1" width="3.28515625" style="7" customWidth="1"/>
    <col min="2" max="2" width="18.28515625" style="7" customWidth="1"/>
    <col min="3" max="12" width="12.7109375" style="7" customWidth="1"/>
    <col min="13" max="13" width="2.7109375" style="7" customWidth="1"/>
    <col min="14" max="260" width="11.42578125" style="7"/>
    <col min="261" max="261" width="17.7109375" style="7" customWidth="1"/>
    <col min="262" max="516" width="11.42578125" style="7"/>
    <col min="517" max="517" width="17.7109375" style="7" customWidth="1"/>
    <col min="518" max="772" width="11.42578125" style="7"/>
    <col min="773" max="773" width="17.7109375" style="7" customWidth="1"/>
    <col min="774" max="1028" width="11.42578125" style="7"/>
    <col min="1029" max="1029" width="17.7109375" style="7" customWidth="1"/>
    <col min="1030" max="1284" width="11.42578125" style="7"/>
    <col min="1285" max="1285" width="17.7109375" style="7" customWidth="1"/>
    <col min="1286" max="1540" width="11.42578125" style="7"/>
    <col min="1541" max="1541" width="17.7109375" style="7" customWidth="1"/>
    <col min="1542" max="1796" width="11.42578125" style="7"/>
    <col min="1797" max="1797" width="17.7109375" style="7" customWidth="1"/>
    <col min="1798" max="2052" width="11.42578125" style="7"/>
    <col min="2053" max="2053" width="17.7109375" style="7" customWidth="1"/>
    <col min="2054" max="2308" width="11.42578125" style="7"/>
    <col min="2309" max="2309" width="17.7109375" style="7" customWidth="1"/>
    <col min="2310" max="2564" width="11.42578125" style="7"/>
    <col min="2565" max="2565" width="17.7109375" style="7" customWidth="1"/>
    <col min="2566" max="2820" width="11.42578125" style="7"/>
    <col min="2821" max="2821" width="17.7109375" style="7" customWidth="1"/>
    <col min="2822" max="3076" width="11.42578125" style="7"/>
    <col min="3077" max="3077" width="17.7109375" style="7" customWidth="1"/>
    <col min="3078" max="3332" width="11.42578125" style="7"/>
    <col min="3333" max="3333" width="17.7109375" style="7" customWidth="1"/>
    <col min="3334" max="3588" width="11.42578125" style="7"/>
    <col min="3589" max="3589" width="17.7109375" style="7" customWidth="1"/>
    <col min="3590" max="3844" width="11.42578125" style="7"/>
    <col min="3845" max="3845" width="17.7109375" style="7" customWidth="1"/>
    <col min="3846" max="4100" width="11.42578125" style="7"/>
    <col min="4101" max="4101" width="17.7109375" style="7" customWidth="1"/>
    <col min="4102" max="4356" width="11.42578125" style="7"/>
    <col min="4357" max="4357" width="17.7109375" style="7" customWidth="1"/>
    <col min="4358" max="4612" width="11.42578125" style="7"/>
    <col min="4613" max="4613" width="17.7109375" style="7" customWidth="1"/>
    <col min="4614" max="4868" width="11.42578125" style="7"/>
    <col min="4869" max="4869" width="17.7109375" style="7" customWidth="1"/>
    <col min="4870" max="5124" width="11.42578125" style="7"/>
    <col min="5125" max="5125" width="17.7109375" style="7" customWidth="1"/>
    <col min="5126" max="5380" width="11.42578125" style="7"/>
    <col min="5381" max="5381" width="17.7109375" style="7" customWidth="1"/>
    <col min="5382" max="5636" width="11.42578125" style="7"/>
    <col min="5637" max="5637" width="17.7109375" style="7" customWidth="1"/>
    <col min="5638" max="5892" width="11.42578125" style="7"/>
    <col min="5893" max="5893" width="17.7109375" style="7" customWidth="1"/>
    <col min="5894" max="6148" width="11.42578125" style="7"/>
    <col min="6149" max="6149" width="17.7109375" style="7" customWidth="1"/>
    <col min="6150" max="6404" width="11.42578125" style="7"/>
    <col min="6405" max="6405" width="17.7109375" style="7" customWidth="1"/>
    <col min="6406" max="6660" width="11.42578125" style="7"/>
    <col min="6661" max="6661" width="17.7109375" style="7" customWidth="1"/>
    <col min="6662" max="6916" width="11.42578125" style="7"/>
    <col min="6917" max="6917" width="17.7109375" style="7" customWidth="1"/>
    <col min="6918" max="7172" width="11.42578125" style="7"/>
    <col min="7173" max="7173" width="17.7109375" style="7" customWidth="1"/>
    <col min="7174" max="7428" width="11.42578125" style="7"/>
    <col min="7429" max="7429" width="17.7109375" style="7" customWidth="1"/>
    <col min="7430" max="7684" width="11.42578125" style="7"/>
    <col min="7685" max="7685" width="17.7109375" style="7" customWidth="1"/>
    <col min="7686" max="7940" width="11.42578125" style="7"/>
    <col min="7941" max="7941" width="17.7109375" style="7" customWidth="1"/>
    <col min="7942" max="8196" width="11.42578125" style="7"/>
    <col min="8197" max="8197" width="17.7109375" style="7" customWidth="1"/>
    <col min="8198" max="8452" width="11.42578125" style="7"/>
    <col min="8453" max="8453" width="17.7109375" style="7" customWidth="1"/>
    <col min="8454" max="8708" width="11.42578125" style="7"/>
    <col min="8709" max="8709" width="17.7109375" style="7" customWidth="1"/>
    <col min="8710" max="8964" width="11.42578125" style="7"/>
    <col min="8965" max="8965" width="17.7109375" style="7" customWidth="1"/>
    <col min="8966" max="9220" width="11.42578125" style="7"/>
    <col min="9221" max="9221" width="17.7109375" style="7" customWidth="1"/>
    <col min="9222" max="9476" width="11.42578125" style="7"/>
    <col min="9477" max="9477" width="17.7109375" style="7" customWidth="1"/>
    <col min="9478" max="9732" width="11.42578125" style="7"/>
    <col min="9733" max="9733" width="17.7109375" style="7" customWidth="1"/>
    <col min="9734" max="9988" width="11.42578125" style="7"/>
    <col min="9989" max="9989" width="17.7109375" style="7" customWidth="1"/>
    <col min="9990" max="10244" width="11.42578125" style="7"/>
    <col min="10245" max="10245" width="17.7109375" style="7" customWidth="1"/>
    <col min="10246" max="10500" width="11.42578125" style="7"/>
    <col min="10501" max="10501" width="17.7109375" style="7" customWidth="1"/>
    <col min="10502" max="10756" width="11.42578125" style="7"/>
    <col min="10757" max="10757" width="17.7109375" style="7" customWidth="1"/>
    <col min="10758" max="11012" width="11.42578125" style="7"/>
    <col min="11013" max="11013" width="17.7109375" style="7" customWidth="1"/>
    <col min="11014" max="11268" width="11.42578125" style="7"/>
    <col min="11269" max="11269" width="17.7109375" style="7" customWidth="1"/>
    <col min="11270" max="11524" width="11.42578125" style="7"/>
    <col min="11525" max="11525" width="17.7109375" style="7" customWidth="1"/>
    <col min="11526" max="11780" width="11.42578125" style="7"/>
    <col min="11781" max="11781" width="17.7109375" style="7" customWidth="1"/>
    <col min="11782" max="12036" width="11.42578125" style="7"/>
    <col min="12037" max="12037" width="17.7109375" style="7" customWidth="1"/>
    <col min="12038" max="12292" width="11.42578125" style="7"/>
    <col min="12293" max="12293" width="17.7109375" style="7" customWidth="1"/>
    <col min="12294" max="12548" width="11.42578125" style="7"/>
    <col min="12549" max="12549" width="17.7109375" style="7" customWidth="1"/>
    <col min="12550" max="12804" width="11.42578125" style="7"/>
    <col min="12805" max="12805" width="17.7109375" style="7" customWidth="1"/>
    <col min="12806" max="13060" width="11.42578125" style="7"/>
    <col min="13061" max="13061" width="17.7109375" style="7" customWidth="1"/>
    <col min="13062" max="13316" width="11.42578125" style="7"/>
    <col min="13317" max="13317" width="17.7109375" style="7" customWidth="1"/>
    <col min="13318" max="13572" width="11.42578125" style="7"/>
    <col min="13573" max="13573" width="17.7109375" style="7" customWidth="1"/>
    <col min="13574" max="13828" width="11.42578125" style="7"/>
    <col min="13829" max="13829" width="17.7109375" style="7" customWidth="1"/>
    <col min="13830" max="14084" width="11.42578125" style="7"/>
    <col min="14085" max="14085" width="17.7109375" style="7" customWidth="1"/>
    <col min="14086" max="14340" width="11.42578125" style="7"/>
    <col min="14341" max="14341" width="17.7109375" style="7" customWidth="1"/>
    <col min="14342" max="14596" width="11.42578125" style="7"/>
    <col min="14597" max="14597" width="17.7109375" style="7" customWidth="1"/>
    <col min="14598" max="14852" width="11.42578125" style="7"/>
    <col min="14853" max="14853" width="17.7109375" style="7" customWidth="1"/>
    <col min="14854" max="15108" width="11.42578125" style="7"/>
    <col min="15109" max="15109" width="17.7109375" style="7" customWidth="1"/>
    <col min="15110" max="15364" width="11.42578125" style="7"/>
    <col min="15365" max="15365" width="17.7109375" style="7" customWidth="1"/>
    <col min="15366" max="15620" width="11.42578125" style="7"/>
    <col min="15621" max="15621" width="17.7109375" style="7" customWidth="1"/>
    <col min="15622" max="15876" width="11.42578125" style="7"/>
    <col min="15877" max="15877" width="17.7109375" style="7" customWidth="1"/>
    <col min="15878" max="16132" width="11.42578125" style="7"/>
    <col min="16133" max="16133" width="17.7109375" style="7" customWidth="1"/>
    <col min="16134" max="16384" width="11.42578125" style="7"/>
  </cols>
  <sheetData>
    <row r="2" spans="2:14" ht="15.75" x14ac:dyDescent="0.25">
      <c r="B2" s="70" t="s">
        <v>134</v>
      </c>
      <c r="C2" s="70"/>
      <c r="D2" s="70"/>
      <c r="E2" s="70"/>
      <c r="F2" s="70"/>
      <c r="N2" s="53" t="s">
        <v>188</v>
      </c>
    </row>
    <row r="3" spans="2:14" ht="15" x14ac:dyDescent="0.2">
      <c r="B3" s="362" t="s">
        <v>239</v>
      </c>
      <c r="C3" s="362"/>
      <c r="D3" s="362"/>
      <c r="E3" s="362"/>
      <c r="F3" s="362"/>
      <c r="G3" s="711"/>
      <c r="H3" s="520"/>
      <c r="I3" s="520"/>
      <c r="J3" s="520"/>
      <c r="K3" s="520"/>
      <c r="L3" s="520"/>
    </row>
    <row r="4" spans="2:14" ht="8.1" customHeight="1" x14ac:dyDescent="0.2"/>
    <row r="5" spans="2:14" s="19" customFormat="1" ht="24.95" customHeight="1" x14ac:dyDescent="0.2">
      <c r="B5" s="356" t="s">
        <v>135</v>
      </c>
      <c r="C5" s="373">
        <v>2010</v>
      </c>
      <c r="D5" s="373">
        <v>2011</v>
      </c>
      <c r="E5" s="373">
        <v>2012</v>
      </c>
      <c r="F5" s="373">
        <v>2013</v>
      </c>
      <c r="G5" s="373">
        <v>2014</v>
      </c>
      <c r="H5" s="373">
        <v>2015</v>
      </c>
      <c r="I5" s="373">
        <v>2016</v>
      </c>
      <c r="J5" s="373">
        <v>2017</v>
      </c>
      <c r="K5" s="373" t="s">
        <v>468</v>
      </c>
      <c r="L5" s="373" t="s">
        <v>479</v>
      </c>
    </row>
    <row r="6" spans="2:14" s="19" customFormat="1" ht="24.95" customHeight="1" x14ac:dyDescent="0.2">
      <c r="B6" s="363" t="s">
        <v>53</v>
      </c>
      <c r="C6" s="374">
        <v>432294</v>
      </c>
      <c r="D6" s="374">
        <v>443644</v>
      </c>
      <c r="E6" s="374">
        <v>452737</v>
      </c>
      <c r="F6" s="374">
        <v>453135</v>
      </c>
      <c r="G6" s="374">
        <v>469456</v>
      </c>
      <c r="H6" s="374">
        <v>477636</v>
      </c>
      <c r="I6" s="374">
        <v>478928</v>
      </c>
      <c r="J6" s="374">
        <v>488492</v>
      </c>
      <c r="K6" s="374">
        <v>495404</v>
      </c>
      <c r="L6" s="374">
        <v>503438</v>
      </c>
    </row>
    <row r="7" spans="2:14" s="19" customFormat="1" ht="9.9499999999999993" customHeight="1" thickBot="1" x14ac:dyDescent="0.25">
      <c r="B7" s="183"/>
      <c r="C7" s="372"/>
      <c r="D7" s="372"/>
      <c r="E7" s="372"/>
      <c r="F7" s="372"/>
      <c r="G7" s="372"/>
      <c r="H7" s="448"/>
      <c r="I7" s="372"/>
      <c r="J7" s="372"/>
      <c r="K7" s="372"/>
      <c r="L7" s="372"/>
    </row>
    <row r="8" spans="2:14" s="19" customFormat="1" ht="24.95" customHeight="1" x14ac:dyDescent="0.2">
      <c r="B8" s="160" t="s">
        <v>66</v>
      </c>
      <c r="C8" s="169"/>
      <c r="D8" s="169"/>
      <c r="E8" s="169"/>
      <c r="F8" s="169"/>
      <c r="G8" s="169"/>
      <c r="H8" s="472"/>
      <c r="I8" s="169"/>
      <c r="J8" s="169"/>
      <c r="K8" s="169"/>
      <c r="L8" s="169"/>
    </row>
    <row r="9" spans="2:14" s="19" customFormat="1" ht="24.95" customHeight="1" x14ac:dyDescent="0.2">
      <c r="B9" s="77" t="s">
        <v>67</v>
      </c>
      <c r="C9" s="140">
        <v>8350</v>
      </c>
      <c r="D9" s="140">
        <v>8400</v>
      </c>
      <c r="E9" s="140">
        <v>8614</v>
      </c>
      <c r="F9" s="140">
        <v>8443</v>
      </c>
      <c r="G9" s="140">
        <v>8437</v>
      </c>
      <c r="H9" s="140">
        <v>8773</v>
      </c>
      <c r="I9" s="140">
        <v>9081</v>
      </c>
      <c r="J9" s="140">
        <v>9675</v>
      </c>
      <c r="K9" s="140">
        <v>9940</v>
      </c>
      <c r="L9" s="140">
        <v>10115</v>
      </c>
    </row>
    <row r="10" spans="2:14" s="19" customFormat="1" ht="24.95" customHeight="1" x14ac:dyDescent="0.2">
      <c r="B10" s="77" t="s">
        <v>68</v>
      </c>
      <c r="C10" s="140">
        <v>87488</v>
      </c>
      <c r="D10" s="140">
        <v>89020</v>
      </c>
      <c r="E10" s="140">
        <v>91010</v>
      </c>
      <c r="F10" s="140">
        <v>91277</v>
      </c>
      <c r="G10" s="140">
        <v>93465</v>
      </c>
      <c r="H10" s="140">
        <v>94618</v>
      </c>
      <c r="I10" s="140">
        <v>96345</v>
      </c>
      <c r="J10" s="140">
        <v>97734</v>
      </c>
      <c r="K10" s="140">
        <v>98792</v>
      </c>
      <c r="L10" s="140">
        <v>100063</v>
      </c>
    </row>
    <row r="11" spans="2:14" s="19" customFormat="1" ht="24.95" customHeight="1" x14ac:dyDescent="0.2">
      <c r="B11" s="77" t="s">
        <v>32</v>
      </c>
      <c r="C11" s="140">
        <v>11033</v>
      </c>
      <c r="D11" s="140">
        <v>11046</v>
      </c>
      <c r="E11" s="140">
        <v>11274</v>
      </c>
      <c r="F11" s="140">
        <v>11294</v>
      </c>
      <c r="G11" s="140">
        <v>11464</v>
      </c>
      <c r="H11" s="140">
        <v>11736</v>
      </c>
      <c r="I11" s="140">
        <v>11956</v>
      </c>
      <c r="J11" s="140">
        <v>12121</v>
      </c>
      <c r="K11" s="140">
        <v>12281</v>
      </c>
      <c r="L11" s="140">
        <v>12380</v>
      </c>
    </row>
    <row r="12" spans="2:14" s="19" customFormat="1" ht="24.95" customHeight="1" x14ac:dyDescent="0.2">
      <c r="B12" s="78" t="s">
        <v>205</v>
      </c>
      <c r="C12" s="141">
        <v>106871</v>
      </c>
      <c r="D12" s="141">
        <v>108466</v>
      </c>
      <c r="E12" s="141">
        <v>110898</v>
      </c>
      <c r="F12" s="141">
        <v>111014</v>
      </c>
      <c r="G12" s="141">
        <v>113366</v>
      </c>
      <c r="H12" s="141">
        <v>115127</v>
      </c>
      <c r="I12" s="141">
        <v>117382</v>
      </c>
      <c r="J12" s="141">
        <v>119530</v>
      </c>
      <c r="K12" s="141">
        <v>121013</v>
      </c>
      <c r="L12" s="141">
        <v>122558</v>
      </c>
    </row>
    <row r="13" spans="2:14" s="19" customFormat="1" ht="24.95" customHeight="1" x14ac:dyDescent="0.2">
      <c r="B13" s="79"/>
      <c r="C13" s="140"/>
      <c r="D13" s="140"/>
      <c r="E13" s="140"/>
      <c r="F13" s="140"/>
      <c r="G13" s="140"/>
      <c r="H13" s="140"/>
      <c r="I13" s="140"/>
      <c r="J13" s="140"/>
      <c r="K13" s="140"/>
      <c r="L13" s="140"/>
    </row>
    <row r="14" spans="2:14" s="19" customFormat="1" ht="24.95" customHeight="1" x14ac:dyDescent="0.2">
      <c r="B14" s="160" t="s">
        <v>69</v>
      </c>
      <c r="C14" s="169"/>
      <c r="D14" s="169"/>
      <c r="E14" s="169"/>
      <c r="F14" s="169"/>
      <c r="G14" s="169"/>
      <c r="H14" s="169"/>
      <c r="I14" s="169"/>
      <c r="J14" s="169"/>
      <c r="K14" s="169"/>
      <c r="L14" s="169"/>
    </row>
    <row r="15" spans="2:14" s="19" customFormat="1" ht="24.95" customHeight="1" x14ac:dyDescent="0.2">
      <c r="B15" s="77" t="s">
        <v>70</v>
      </c>
      <c r="C15" s="140">
        <v>10600</v>
      </c>
      <c r="D15" s="140">
        <v>11470</v>
      </c>
      <c r="E15" s="140">
        <v>11679</v>
      </c>
      <c r="F15" s="140">
        <v>11519</v>
      </c>
      <c r="G15" s="140">
        <v>11326</v>
      </c>
      <c r="H15" s="140">
        <v>11552</v>
      </c>
      <c r="I15" s="140">
        <v>10191</v>
      </c>
      <c r="J15" s="140">
        <v>10090</v>
      </c>
      <c r="K15" s="140">
        <v>10837</v>
      </c>
      <c r="L15" s="140">
        <v>11380</v>
      </c>
      <c r="M15" s="38"/>
    </row>
    <row r="16" spans="2:14" s="19" customFormat="1" ht="24.95" customHeight="1" x14ac:dyDescent="0.2">
      <c r="B16" s="77" t="s">
        <v>71</v>
      </c>
      <c r="C16" s="140">
        <v>21605</v>
      </c>
      <c r="D16" s="140">
        <v>22449</v>
      </c>
      <c r="E16" s="140">
        <v>23008</v>
      </c>
      <c r="F16" s="140">
        <v>24259</v>
      </c>
      <c r="G16" s="140">
        <v>25489</v>
      </c>
      <c r="H16" s="140">
        <v>24770</v>
      </c>
      <c r="I16" s="140">
        <v>22726</v>
      </c>
      <c r="J16" s="140">
        <v>23624</v>
      </c>
      <c r="K16" s="140">
        <v>22659</v>
      </c>
      <c r="L16" s="140">
        <v>23150</v>
      </c>
    </row>
    <row r="17" spans="2:12" s="19" customFormat="1" ht="24.95" customHeight="1" x14ac:dyDescent="0.2">
      <c r="B17" s="78" t="s">
        <v>205</v>
      </c>
      <c r="C17" s="141">
        <v>32205</v>
      </c>
      <c r="D17" s="141">
        <v>33919</v>
      </c>
      <c r="E17" s="141">
        <v>34687</v>
      </c>
      <c r="F17" s="141">
        <v>35778</v>
      </c>
      <c r="G17" s="141">
        <v>36815</v>
      </c>
      <c r="H17" s="141">
        <v>36322</v>
      </c>
      <c r="I17" s="141">
        <v>32917</v>
      </c>
      <c r="J17" s="141">
        <v>33714</v>
      </c>
      <c r="K17" s="141">
        <v>33496</v>
      </c>
      <c r="L17" s="141">
        <v>34530</v>
      </c>
    </row>
    <row r="18" spans="2:12" s="19" customFormat="1" ht="24.95" customHeight="1" x14ac:dyDescent="0.2">
      <c r="B18" s="79"/>
      <c r="C18" s="140"/>
      <c r="D18" s="140"/>
      <c r="E18" s="140"/>
      <c r="F18" s="140"/>
      <c r="G18" s="140"/>
      <c r="H18" s="140"/>
      <c r="I18" s="140"/>
      <c r="J18" s="140"/>
      <c r="K18" s="140"/>
      <c r="L18" s="140"/>
    </row>
    <row r="19" spans="2:12" s="19" customFormat="1" ht="24.95" customHeight="1" x14ac:dyDescent="0.2">
      <c r="B19" s="160" t="s">
        <v>238</v>
      </c>
      <c r="C19" s="170">
        <v>135472</v>
      </c>
      <c r="D19" s="170">
        <v>138220</v>
      </c>
      <c r="E19" s="170">
        <v>139000</v>
      </c>
      <c r="F19" s="170">
        <v>140100</v>
      </c>
      <c r="G19" s="170">
        <v>146500</v>
      </c>
      <c r="H19" s="170">
        <v>150200</v>
      </c>
      <c r="I19" s="170">
        <v>151000</v>
      </c>
      <c r="J19" s="170">
        <v>153400</v>
      </c>
      <c r="K19" s="170">
        <v>154800</v>
      </c>
      <c r="L19" s="170">
        <v>156200</v>
      </c>
    </row>
    <row r="20" spans="2:12" s="19" customFormat="1" ht="24.95" customHeight="1" x14ac:dyDescent="0.2">
      <c r="B20" s="80"/>
      <c r="C20" s="136"/>
      <c r="D20" s="136"/>
      <c r="E20" s="136"/>
      <c r="F20" s="136"/>
      <c r="G20" s="136"/>
      <c r="H20" s="136"/>
      <c r="I20" s="136"/>
      <c r="J20" s="136"/>
      <c r="K20" s="136"/>
      <c r="L20" s="136"/>
    </row>
    <row r="21" spans="2:12" s="19" customFormat="1" ht="24.95" customHeight="1" x14ac:dyDescent="0.2">
      <c r="B21" s="160" t="s">
        <v>72</v>
      </c>
      <c r="C21" s="169"/>
      <c r="D21" s="169"/>
      <c r="E21" s="169"/>
      <c r="F21" s="169"/>
      <c r="G21" s="169"/>
      <c r="H21" s="169"/>
      <c r="I21" s="169"/>
      <c r="J21" s="169"/>
      <c r="K21" s="169"/>
      <c r="L21" s="169"/>
    </row>
    <row r="22" spans="2:12" s="19" customFormat="1" ht="24.95" customHeight="1" x14ac:dyDescent="0.2">
      <c r="B22" s="77" t="s">
        <v>73</v>
      </c>
      <c r="C22" s="140">
        <v>31847</v>
      </c>
      <c r="D22" s="140">
        <v>31646</v>
      </c>
      <c r="E22" s="140">
        <v>31831</v>
      </c>
      <c r="F22" s="140">
        <v>30529</v>
      </c>
      <c r="G22" s="140">
        <v>30499</v>
      </c>
      <c r="H22" s="140">
        <v>30548</v>
      </c>
      <c r="I22" s="140">
        <v>30510</v>
      </c>
      <c r="J22" s="140">
        <v>30934</v>
      </c>
      <c r="K22" s="140">
        <v>31450</v>
      </c>
      <c r="L22" s="140">
        <v>31875</v>
      </c>
    </row>
    <row r="23" spans="2:12" s="19" customFormat="1" ht="24.95" customHeight="1" x14ac:dyDescent="0.2">
      <c r="B23" s="77" t="s">
        <v>74</v>
      </c>
      <c r="C23" s="140">
        <v>10977</v>
      </c>
      <c r="D23" s="140">
        <v>10804</v>
      </c>
      <c r="E23" s="140">
        <v>11080</v>
      </c>
      <c r="F23" s="140">
        <v>11189</v>
      </c>
      <c r="G23" s="140">
        <v>11152</v>
      </c>
      <c r="H23" s="140">
        <v>10584</v>
      </c>
      <c r="I23" s="140">
        <v>10375</v>
      </c>
      <c r="J23" s="140">
        <v>10275</v>
      </c>
      <c r="K23" s="140">
        <v>10070</v>
      </c>
      <c r="L23" s="140">
        <v>9900</v>
      </c>
    </row>
    <row r="24" spans="2:12" s="19" customFormat="1" ht="24.95" customHeight="1" x14ac:dyDescent="0.2">
      <c r="B24" s="78" t="s">
        <v>205</v>
      </c>
      <c r="C24" s="141">
        <v>42824</v>
      </c>
      <c r="D24" s="141">
        <v>42450</v>
      </c>
      <c r="E24" s="141">
        <v>42911</v>
      </c>
      <c r="F24" s="141">
        <v>41718</v>
      </c>
      <c r="G24" s="141">
        <v>41651</v>
      </c>
      <c r="H24" s="141">
        <v>41132</v>
      </c>
      <c r="I24" s="141">
        <v>40885</v>
      </c>
      <c r="J24" s="141">
        <v>41209</v>
      </c>
      <c r="K24" s="141">
        <v>41520</v>
      </c>
      <c r="L24" s="141">
        <v>41775</v>
      </c>
    </row>
    <row r="25" spans="2:12" s="19" customFormat="1" ht="24.95" customHeight="1" x14ac:dyDescent="0.2">
      <c r="B25" s="79"/>
      <c r="C25" s="140"/>
      <c r="D25" s="140"/>
      <c r="E25" s="140"/>
      <c r="F25" s="140"/>
      <c r="G25" s="140"/>
      <c r="H25" s="140"/>
      <c r="I25" s="140"/>
      <c r="J25" s="140"/>
      <c r="K25" s="140"/>
      <c r="L25" s="140"/>
    </row>
    <row r="26" spans="2:12" s="19" customFormat="1" ht="24.95" customHeight="1" x14ac:dyDescent="0.2">
      <c r="B26" s="160" t="s">
        <v>75</v>
      </c>
      <c r="C26" s="169"/>
      <c r="D26" s="169"/>
      <c r="E26" s="169"/>
      <c r="F26" s="169"/>
      <c r="G26" s="169"/>
      <c r="H26" s="169"/>
      <c r="I26" s="169"/>
      <c r="J26" s="169"/>
      <c r="K26" s="169"/>
      <c r="L26" s="169"/>
    </row>
    <row r="27" spans="2:12" s="19" customFormat="1" ht="24.95" customHeight="1" x14ac:dyDescent="0.2">
      <c r="B27" s="77" t="s">
        <v>76</v>
      </c>
      <c r="C27" s="140">
        <v>30389</v>
      </c>
      <c r="D27" s="140">
        <v>31099</v>
      </c>
      <c r="E27" s="140">
        <v>31749</v>
      </c>
      <c r="F27" s="140">
        <v>30008</v>
      </c>
      <c r="G27" s="140">
        <v>31599</v>
      </c>
      <c r="H27" s="140">
        <v>31798</v>
      </c>
      <c r="I27" s="140">
        <v>30640</v>
      </c>
      <c r="J27" s="140">
        <v>30386</v>
      </c>
      <c r="K27" s="140">
        <v>29750</v>
      </c>
      <c r="L27" s="140">
        <v>29600</v>
      </c>
    </row>
    <row r="28" spans="2:12" s="19" customFormat="1" ht="24.95" customHeight="1" x14ac:dyDescent="0.2">
      <c r="B28" s="77" t="s">
        <v>77</v>
      </c>
      <c r="C28" s="140">
        <v>50300</v>
      </c>
      <c r="D28" s="140">
        <v>53500</v>
      </c>
      <c r="E28" s="140">
        <v>55500</v>
      </c>
      <c r="F28" s="140">
        <v>57500</v>
      </c>
      <c r="G28" s="140">
        <v>60500</v>
      </c>
      <c r="H28" s="140">
        <v>64000</v>
      </c>
      <c r="I28" s="140">
        <v>68000</v>
      </c>
      <c r="J28" s="140">
        <v>72000</v>
      </c>
      <c r="K28" s="140">
        <v>76000</v>
      </c>
      <c r="L28" s="140">
        <v>80000</v>
      </c>
    </row>
    <row r="29" spans="2:12" s="19" customFormat="1" ht="24.95" customHeight="1" x14ac:dyDescent="0.2">
      <c r="B29" s="77" t="s">
        <v>78</v>
      </c>
      <c r="C29" s="140">
        <v>7721</v>
      </c>
      <c r="D29" s="140">
        <v>7474</v>
      </c>
      <c r="E29" s="140">
        <v>7631</v>
      </c>
      <c r="F29" s="140">
        <v>7508</v>
      </c>
      <c r="G29" s="140">
        <v>7334</v>
      </c>
      <c r="H29" s="140">
        <v>7379</v>
      </c>
      <c r="I29" s="140">
        <v>7394</v>
      </c>
      <c r="J29" s="140">
        <v>7281</v>
      </c>
      <c r="K29" s="140">
        <v>7230</v>
      </c>
      <c r="L29" s="140">
        <v>7275</v>
      </c>
    </row>
    <row r="30" spans="2:12" s="19" customFormat="1" ht="24.95" customHeight="1" x14ac:dyDescent="0.2">
      <c r="B30" s="78" t="s">
        <v>205</v>
      </c>
      <c r="C30" s="141">
        <v>88410</v>
      </c>
      <c r="D30" s="141">
        <v>92073</v>
      </c>
      <c r="E30" s="141">
        <v>94880</v>
      </c>
      <c r="F30" s="141">
        <v>95016</v>
      </c>
      <c r="G30" s="141">
        <v>99433</v>
      </c>
      <c r="H30" s="141">
        <v>103177</v>
      </c>
      <c r="I30" s="141">
        <v>106034</v>
      </c>
      <c r="J30" s="141">
        <v>109667</v>
      </c>
      <c r="K30" s="141">
        <v>112980</v>
      </c>
      <c r="L30" s="141">
        <v>116875</v>
      </c>
    </row>
    <row r="31" spans="2:12" s="19" customFormat="1" ht="24.95" customHeight="1" x14ac:dyDescent="0.2">
      <c r="B31" s="79"/>
      <c r="C31" s="140"/>
      <c r="D31" s="140"/>
      <c r="E31" s="140"/>
      <c r="F31" s="140"/>
      <c r="G31" s="140"/>
      <c r="H31" s="140"/>
      <c r="I31" s="140"/>
      <c r="J31" s="140"/>
      <c r="K31" s="140"/>
      <c r="L31" s="140"/>
    </row>
    <row r="32" spans="2:12" s="19" customFormat="1" ht="24.95" customHeight="1" x14ac:dyDescent="0.2">
      <c r="B32" s="161" t="s">
        <v>79</v>
      </c>
      <c r="C32" s="158"/>
      <c r="D32" s="158"/>
      <c r="E32" s="158"/>
      <c r="F32" s="158"/>
      <c r="G32" s="158"/>
      <c r="H32" s="158"/>
      <c r="I32" s="158"/>
      <c r="J32" s="158"/>
      <c r="K32" s="158"/>
      <c r="L32" s="158"/>
    </row>
    <row r="33" spans="2:12" s="19" customFormat="1" ht="24.95" customHeight="1" x14ac:dyDescent="0.2">
      <c r="B33" s="77" t="s">
        <v>80</v>
      </c>
      <c r="C33" s="140">
        <v>9339</v>
      </c>
      <c r="D33" s="140">
        <v>9551</v>
      </c>
      <c r="E33" s="140">
        <v>9794</v>
      </c>
      <c r="F33" s="140">
        <v>9309</v>
      </c>
      <c r="G33" s="140">
        <v>9798</v>
      </c>
      <c r="H33" s="140">
        <v>10091</v>
      </c>
      <c r="I33" s="140">
        <v>9486</v>
      </c>
      <c r="J33" s="140">
        <v>9462</v>
      </c>
      <c r="K33" s="140">
        <v>9440</v>
      </c>
      <c r="L33" s="140">
        <v>9300</v>
      </c>
    </row>
    <row r="34" spans="2:12" s="19" customFormat="1" ht="24.95" customHeight="1" x14ac:dyDescent="0.2">
      <c r="B34" s="77" t="s">
        <v>428</v>
      </c>
      <c r="C34" s="140">
        <v>17173</v>
      </c>
      <c r="D34" s="140">
        <v>18965</v>
      </c>
      <c r="E34" s="140">
        <v>20567</v>
      </c>
      <c r="F34" s="140">
        <v>20200</v>
      </c>
      <c r="G34" s="140">
        <v>21893</v>
      </c>
      <c r="H34" s="140">
        <v>21587</v>
      </c>
      <c r="I34" s="140">
        <v>21224</v>
      </c>
      <c r="J34" s="140">
        <v>21510</v>
      </c>
      <c r="K34" s="140">
        <v>22155</v>
      </c>
      <c r="L34" s="140">
        <v>22200</v>
      </c>
    </row>
    <row r="35" spans="2:12" s="19" customFormat="1" ht="24.95" customHeight="1" x14ac:dyDescent="0.2">
      <c r="B35" s="78" t="s">
        <v>205</v>
      </c>
      <c r="C35" s="141">
        <v>26512</v>
      </c>
      <c r="D35" s="141">
        <v>28516</v>
      </c>
      <c r="E35" s="141">
        <v>30361</v>
      </c>
      <c r="F35" s="141">
        <v>29509</v>
      </c>
      <c r="G35" s="141">
        <v>31691</v>
      </c>
      <c r="H35" s="141">
        <v>31678</v>
      </c>
      <c r="I35" s="141">
        <v>30710</v>
      </c>
      <c r="J35" s="141">
        <v>30972</v>
      </c>
      <c r="K35" s="141">
        <v>31595</v>
      </c>
      <c r="L35" s="141">
        <v>31500</v>
      </c>
    </row>
    <row r="36" spans="2:12" s="19" customFormat="1" ht="5.25" customHeight="1" thickBot="1" x14ac:dyDescent="0.25">
      <c r="B36" s="225"/>
      <c r="C36" s="225"/>
      <c r="D36" s="225"/>
      <c r="E36" s="225"/>
      <c r="F36" s="225"/>
      <c r="G36" s="226"/>
      <c r="H36" s="449"/>
      <c r="I36" s="226"/>
      <c r="J36" s="226"/>
      <c r="K36" s="226"/>
      <c r="L36" s="226"/>
    </row>
    <row r="37" spans="2:12" s="19" customFormat="1" ht="3" customHeight="1" x14ac:dyDescent="0.2">
      <c r="B37" s="81"/>
      <c r="C37" s="81"/>
      <c r="D37" s="81"/>
      <c r="E37" s="81"/>
      <c r="F37" s="81"/>
      <c r="G37" s="82"/>
      <c r="H37" s="457"/>
      <c r="I37" s="82"/>
      <c r="J37" s="82"/>
      <c r="K37" s="82"/>
      <c r="L37" s="82"/>
    </row>
    <row r="38" spans="2:12" s="19" customFormat="1" ht="35.25" customHeight="1" x14ac:dyDescent="0.2">
      <c r="B38" s="994" t="s">
        <v>424</v>
      </c>
      <c r="C38" s="994"/>
      <c r="D38" s="994"/>
      <c r="E38" s="994"/>
      <c r="F38" s="994"/>
      <c r="G38" s="994"/>
      <c r="H38" s="444"/>
      <c r="I38" s="708"/>
      <c r="J38" s="725"/>
      <c r="K38" s="733"/>
      <c r="L38" s="771"/>
    </row>
    <row r="39" spans="2:12" ht="14.1" customHeight="1" x14ac:dyDescent="0.2">
      <c r="B39" s="76" t="s">
        <v>318</v>
      </c>
      <c r="C39" s="76"/>
      <c r="D39" s="76"/>
      <c r="E39" s="76"/>
      <c r="F39" s="76"/>
      <c r="G39" s="140"/>
      <c r="H39" s="140"/>
      <c r="I39" s="140"/>
      <c r="J39" s="140"/>
      <c r="K39" s="140"/>
      <c r="L39" s="140"/>
    </row>
    <row r="40" spans="2:12" ht="14.1" customHeight="1" x14ac:dyDescent="0.2">
      <c r="B40" s="76" t="s">
        <v>316</v>
      </c>
      <c r="C40" s="76"/>
      <c r="D40" s="76"/>
      <c r="E40" s="76"/>
      <c r="F40" s="76"/>
    </row>
    <row r="41" spans="2:12" ht="14.1" customHeight="1" x14ac:dyDescent="0.2">
      <c r="B41" s="13" t="s">
        <v>438</v>
      </c>
      <c r="C41" s="13"/>
      <c r="D41" s="13"/>
      <c r="E41" s="13"/>
      <c r="F41" s="13"/>
    </row>
    <row r="42" spans="2:12" ht="14.1" customHeight="1" x14ac:dyDescent="0.2">
      <c r="B42" s="13" t="s">
        <v>295</v>
      </c>
      <c r="C42" s="13"/>
      <c r="D42" s="13"/>
      <c r="E42" s="13"/>
      <c r="F42" s="13"/>
    </row>
    <row r="45" spans="2:12" ht="10.5" customHeight="1" x14ac:dyDescent="0.2"/>
    <row r="46" spans="2:12" ht="10.5" customHeight="1" x14ac:dyDescent="0.2"/>
    <row r="47" spans="2:12" ht="10.5" customHeight="1" x14ac:dyDescent="0.2"/>
    <row r="48" spans="2:12" ht="10.5" customHeight="1" x14ac:dyDescent="0.2"/>
    <row r="49" spans="2:6" x14ac:dyDescent="0.2">
      <c r="B49" s="11"/>
      <c r="C49" s="11"/>
      <c r="D49" s="11"/>
      <c r="E49" s="11"/>
      <c r="F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00FF"/>
  </sheetPr>
  <dimension ref="B2:N42"/>
  <sheetViews>
    <sheetView showGridLines="0" view="pageBreakPreview" zoomScale="90" zoomScaleNormal="100" zoomScaleSheetLayoutView="90" workbookViewId="0">
      <selection activeCell="B14" sqref="B14"/>
    </sheetView>
  </sheetViews>
  <sheetFormatPr baseColWidth="10" defaultRowHeight="12.75" x14ac:dyDescent="0.2"/>
  <cols>
    <col min="1" max="1" width="3.28515625" style="7" customWidth="1"/>
    <col min="2" max="2" width="26" style="7" customWidth="1"/>
    <col min="3" max="12" width="12.7109375" style="7" customWidth="1"/>
    <col min="13" max="13" width="2.7109375" style="7" customWidth="1"/>
    <col min="14" max="245" width="11.42578125" style="7"/>
    <col min="246" max="246" width="15.28515625" style="7" customWidth="1"/>
    <col min="247" max="501" width="11.42578125" style="7"/>
    <col min="502" max="502" width="15.28515625" style="7" customWidth="1"/>
    <col min="503" max="757" width="11.42578125" style="7"/>
    <col min="758" max="758" width="15.28515625" style="7" customWidth="1"/>
    <col min="759" max="1013" width="11.42578125" style="7"/>
    <col min="1014" max="1014" width="15.28515625" style="7" customWidth="1"/>
    <col min="1015" max="1269" width="11.42578125" style="7"/>
    <col min="1270" max="1270" width="15.28515625" style="7" customWidth="1"/>
    <col min="1271" max="1525" width="11.42578125" style="7"/>
    <col min="1526" max="1526" width="15.28515625" style="7" customWidth="1"/>
    <col min="1527" max="1781" width="11.42578125" style="7"/>
    <col min="1782" max="1782" width="15.28515625" style="7" customWidth="1"/>
    <col min="1783" max="2037" width="11.42578125" style="7"/>
    <col min="2038" max="2038" width="15.28515625" style="7" customWidth="1"/>
    <col min="2039" max="2293" width="11.42578125" style="7"/>
    <col min="2294" max="2294" width="15.28515625" style="7" customWidth="1"/>
    <col min="2295" max="2549" width="11.42578125" style="7"/>
    <col min="2550" max="2550" width="15.28515625" style="7" customWidth="1"/>
    <col min="2551" max="2805" width="11.42578125" style="7"/>
    <col min="2806" max="2806" width="15.28515625" style="7" customWidth="1"/>
    <col min="2807" max="3061" width="11.42578125" style="7"/>
    <col min="3062" max="3062" width="15.28515625" style="7" customWidth="1"/>
    <col min="3063" max="3317" width="11.42578125" style="7"/>
    <col min="3318" max="3318" width="15.28515625" style="7" customWidth="1"/>
    <col min="3319" max="3573" width="11.42578125" style="7"/>
    <col min="3574" max="3574" width="15.28515625" style="7" customWidth="1"/>
    <col min="3575" max="3829" width="11.42578125" style="7"/>
    <col min="3830" max="3830" width="15.28515625" style="7" customWidth="1"/>
    <col min="3831" max="4085" width="11.42578125" style="7"/>
    <col min="4086" max="4086" width="15.28515625" style="7" customWidth="1"/>
    <col min="4087" max="4341" width="11.42578125" style="7"/>
    <col min="4342" max="4342" width="15.28515625" style="7" customWidth="1"/>
    <col min="4343" max="4597" width="11.42578125" style="7"/>
    <col min="4598" max="4598" width="15.28515625" style="7" customWidth="1"/>
    <col min="4599" max="4853" width="11.42578125" style="7"/>
    <col min="4854" max="4854" width="15.28515625" style="7" customWidth="1"/>
    <col min="4855" max="5109" width="11.42578125" style="7"/>
    <col min="5110" max="5110" width="15.28515625" style="7" customWidth="1"/>
    <col min="5111" max="5365" width="11.42578125" style="7"/>
    <col min="5366" max="5366" width="15.28515625" style="7" customWidth="1"/>
    <col min="5367" max="5621" width="11.42578125" style="7"/>
    <col min="5622" max="5622" width="15.28515625" style="7" customWidth="1"/>
    <col min="5623" max="5877" width="11.42578125" style="7"/>
    <col min="5878" max="5878" width="15.28515625" style="7" customWidth="1"/>
    <col min="5879" max="6133" width="11.42578125" style="7"/>
    <col min="6134" max="6134" width="15.28515625" style="7" customWidth="1"/>
    <col min="6135" max="6389" width="11.42578125" style="7"/>
    <col min="6390" max="6390" width="15.28515625" style="7" customWidth="1"/>
    <col min="6391" max="6645" width="11.42578125" style="7"/>
    <col min="6646" max="6646" width="15.28515625" style="7" customWidth="1"/>
    <col min="6647" max="6901" width="11.42578125" style="7"/>
    <col min="6902" max="6902" width="15.28515625" style="7" customWidth="1"/>
    <col min="6903" max="7157" width="11.42578125" style="7"/>
    <col min="7158" max="7158" width="15.28515625" style="7" customWidth="1"/>
    <col min="7159" max="7413" width="11.42578125" style="7"/>
    <col min="7414" max="7414" width="15.28515625" style="7" customWidth="1"/>
    <col min="7415" max="7669" width="11.42578125" style="7"/>
    <col min="7670" max="7670" width="15.28515625" style="7" customWidth="1"/>
    <col min="7671" max="7925" width="11.42578125" style="7"/>
    <col min="7926" max="7926" width="15.28515625" style="7" customWidth="1"/>
    <col min="7927" max="8181" width="11.42578125" style="7"/>
    <col min="8182" max="8182" width="15.28515625" style="7" customWidth="1"/>
    <col min="8183" max="8437" width="11.42578125" style="7"/>
    <col min="8438" max="8438" width="15.28515625" style="7" customWidth="1"/>
    <col min="8439" max="8693" width="11.42578125" style="7"/>
    <col min="8694" max="8694" width="15.28515625" style="7" customWidth="1"/>
    <col min="8695" max="8949" width="11.42578125" style="7"/>
    <col min="8950" max="8950" width="15.28515625" style="7" customWidth="1"/>
    <col min="8951" max="9205" width="11.42578125" style="7"/>
    <col min="9206" max="9206" width="15.28515625" style="7" customWidth="1"/>
    <col min="9207" max="9461" width="11.42578125" style="7"/>
    <col min="9462" max="9462" width="15.28515625" style="7" customWidth="1"/>
    <col min="9463" max="9717" width="11.42578125" style="7"/>
    <col min="9718" max="9718" width="15.28515625" style="7" customWidth="1"/>
    <col min="9719" max="9973" width="11.42578125" style="7"/>
    <col min="9974" max="9974" width="15.28515625" style="7" customWidth="1"/>
    <col min="9975" max="10229" width="11.42578125" style="7"/>
    <col min="10230" max="10230" width="15.28515625" style="7" customWidth="1"/>
    <col min="10231" max="10485" width="11.42578125" style="7"/>
    <col min="10486" max="10486" width="15.28515625" style="7" customWidth="1"/>
    <col min="10487" max="10741" width="11.42578125" style="7"/>
    <col min="10742" max="10742" width="15.28515625" style="7" customWidth="1"/>
    <col min="10743" max="10997" width="11.42578125" style="7"/>
    <col min="10998" max="10998" width="15.28515625" style="7" customWidth="1"/>
    <col min="10999" max="11253" width="11.42578125" style="7"/>
    <col min="11254" max="11254" width="15.28515625" style="7" customWidth="1"/>
    <col min="11255" max="11509" width="11.42578125" style="7"/>
    <col min="11510" max="11510" width="15.28515625" style="7" customWidth="1"/>
    <col min="11511" max="11765" width="11.42578125" style="7"/>
    <col min="11766" max="11766" width="15.28515625" style="7" customWidth="1"/>
    <col min="11767" max="12021" width="11.42578125" style="7"/>
    <col min="12022" max="12022" width="15.28515625" style="7" customWidth="1"/>
    <col min="12023" max="12277" width="11.42578125" style="7"/>
    <col min="12278" max="12278" width="15.28515625" style="7" customWidth="1"/>
    <col min="12279" max="12533" width="11.42578125" style="7"/>
    <col min="12534" max="12534" width="15.28515625" style="7" customWidth="1"/>
    <col min="12535" max="12789" width="11.42578125" style="7"/>
    <col min="12790" max="12790" width="15.28515625" style="7" customWidth="1"/>
    <col min="12791" max="13045" width="11.42578125" style="7"/>
    <col min="13046" max="13046" width="15.28515625" style="7" customWidth="1"/>
    <col min="13047" max="13301" width="11.42578125" style="7"/>
    <col min="13302" max="13302" width="15.28515625" style="7" customWidth="1"/>
    <col min="13303" max="13557" width="11.42578125" style="7"/>
    <col min="13558" max="13558" width="15.28515625" style="7" customWidth="1"/>
    <col min="13559" max="13813" width="11.42578125" style="7"/>
    <col min="13814" max="13814" width="15.28515625" style="7" customWidth="1"/>
    <col min="13815" max="14069" width="11.42578125" style="7"/>
    <col min="14070" max="14070" width="15.28515625" style="7" customWidth="1"/>
    <col min="14071" max="14325" width="11.42578125" style="7"/>
    <col min="14326" max="14326" width="15.28515625" style="7" customWidth="1"/>
    <col min="14327" max="14581" width="11.42578125" style="7"/>
    <col min="14582" max="14582" width="15.28515625" style="7" customWidth="1"/>
    <col min="14583" max="14837" width="11.42578125" style="7"/>
    <col min="14838" max="14838" width="15.28515625" style="7" customWidth="1"/>
    <col min="14839" max="15093" width="11.42578125" style="7"/>
    <col min="15094" max="15094" width="15.28515625" style="7" customWidth="1"/>
    <col min="15095" max="15349" width="11.42578125" style="7"/>
    <col min="15350" max="15350" width="15.28515625" style="7" customWidth="1"/>
    <col min="15351" max="15605" width="11.42578125" style="7"/>
    <col min="15606" max="15606" width="15.28515625" style="7" customWidth="1"/>
    <col min="15607" max="15861" width="11.42578125" style="7"/>
    <col min="15862" max="15862" width="15.28515625" style="7" customWidth="1"/>
    <col min="15863" max="16117" width="11.42578125" style="7"/>
    <col min="16118" max="16118" width="15.28515625" style="7" customWidth="1"/>
    <col min="16119" max="16384" width="11.42578125" style="7"/>
  </cols>
  <sheetData>
    <row r="2" spans="2:14" ht="15.75" x14ac:dyDescent="0.25">
      <c r="B2" s="70" t="s">
        <v>338</v>
      </c>
      <c r="C2" s="70"/>
      <c r="D2" s="70"/>
      <c r="E2" s="70"/>
      <c r="F2" s="70"/>
      <c r="N2" s="53" t="s">
        <v>188</v>
      </c>
    </row>
    <row r="3" spans="2:14" ht="15" x14ac:dyDescent="0.2">
      <c r="B3" s="362" t="s">
        <v>239</v>
      </c>
      <c r="C3" s="362"/>
      <c r="D3" s="362"/>
      <c r="E3" s="362"/>
      <c r="F3" s="362"/>
      <c r="G3" s="711"/>
      <c r="H3" s="520"/>
      <c r="I3" s="520"/>
      <c r="J3" s="520"/>
      <c r="K3" s="520"/>
      <c r="L3" s="520"/>
    </row>
    <row r="4" spans="2:14" ht="8.1" customHeight="1" x14ac:dyDescent="0.2"/>
    <row r="5" spans="2:14" s="19" customFormat="1" ht="26.25" customHeight="1" x14ac:dyDescent="0.2">
      <c r="B5" s="356" t="s">
        <v>135</v>
      </c>
      <c r="C5" s="373">
        <v>2010</v>
      </c>
      <c r="D5" s="373">
        <v>2011</v>
      </c>
      <c r="E5" s="373">
        <v>2012</v>
      </c>
      <c r="F5" s="373">
        <v>2013</v>
      </c>
      <c r="G5" s="373">
        <v>2014</v>
      </c>
      <c r="H5" s="373">
        <v>2015</v>
      </c>
      <c r="I5" s="373">
        <v>2016</v>
      </c>
      <c r="J5" s="373">
        <v>2017</v>
      </c>
      <c r="K5" s="373" t="s">
        <v>468</v>
      </c>
      <c r="L5" s="373" t="s">
        <v>479</v>
      </c>
    </row>
    <row r="6" spans="2:14" s="19" customFormat="1" ht="26.25" customHeight="1" x14ac:dyDescent="0.2">
      <c r="B6" s="364" t="s">
        <v>53</v>
      </c>
      <c r="C6" s="374">
        <v>163444</v>
      </c>
      <c r="D6" s="374">
        <v>165251</v>
      </c>
      <c r="E6" s="374">
        <v>165430</v>
      </c>
      <c r="F6" s="374">
        <v>165907</v>
      </c>
      <c r="G6" s="374">
        <v>168990</v>
      </c>
      <c r="H6" s="374">
        <v>170840</v>
      </c>
      <c r="I6" s="374">
        <v>171773</v>
      </c>
      <c r="J6" s="374">
        <v>173570</v>
      </c>
      <c r="K6" s="374">
        <v>173669</v>
      </c>
      <c r="L6" s="374">
        <v>175522</v>
      </c>
    </row>
    <row r="7" spans="2:14" s="19" customFormat="1" ht="3" customHeight="1" thickBot="1" x14ac:dyDescent="0.25">
      <c r="B7" s="227"/>
      <c r="C7" s="227"/>
      <c r="D7" s="227"/>
      <c r="E7" s="227"/>
      <c r="F7" s="227"/>
      <c r="G7" s="227"/>
      <c r="H7" s="24"/>
      <c r="I7" s="227"/>
      <c r="J7" s="227"/>
      <c r="K7" s="227"/>
      <c r="L7" s="227"/>
    </row>
    <row r="8" spans="2:14" s="19" customFormat="1" ht="24.95" customHeight="1" x14ac:dyDescent="0.2">
      <c r="B8" s="161" t="s">
        <v>66</v>
      </c>
      <c r="C8" s="162"/>
      <c r="D8" s="162"/>
      <c r="E8" s="162"/>
      <c r="F8" s="162"/>
      <c r="G8" s="162"/>
      <c r="H8" s="458"/>
      <c r="I8" s="162"/>
      <c r="J8" s="162"/>
      <c r="K8" s="162"/>
      <c r="L8" s="162"/>
    </row>
    <row r="9" spans="2:14" s="19" customFormat="1" ht="24.95" customHeight="1" x14ac:dyDescent="0.2">
      <c r="B9" s="83" t="s">
        <v>67</v>
      </c>
      <c r="C9" s="375">
        <v>3184</v>
      </c>
      <c r="D9" s="375">
        <v>3164</v>
      </c>
      <c r="E9" s="375">
        <v>3040</v>
      </c>
      <c r="F9" s="375">
        <v>2982</v>
      </c>
      <c r="G9" s="375">
        <v>2946</v>
      </c>
      <c r="H9" s="375">
        <v>2923</v>
      </c>
      <c r="I9" s="375">
        <v>2917</v>
      </c>
      <c r="J9" s="375">
        <v>2884</v>
      </c>
      <c r="K9" s="375">
        <v>2820</v>
      </c>
      <c r="L9" s="375">
        <v>2800</v>
      </c>
    </row>
    <row r="10" spans="2:14" s="19" customFormat="1" ht="24.95" customHeight="1" x14ac:dyDescent="0.2">
      <c r="B10" s="83" t="s">
        <v>68</v>
      </c>
      <c r="C10" s="375">
        <v>25697</v>
      </c>
      <c r="D10" s="375">
        <v>25367</v>
      </c>
      <c r="E10" s="375">
        <v>24968</v>
      </c>
      <c r="F10" s="375">
        <v>24428</v>
      </c>
      <c r="G10" s="375">
        <v>23721</v>
      </c>
      <c r="H10" s="375">
        <v>23378</v>
      </c>
      <c r="I10" s="375">
        <v>23220</v>
      </c>
      <c r="J10" s="375">
        <v>22719</v>
      </c>
      <c r="K10" s="375">
        <v>22220</v>
      </c>
      <c r="L10" s="375">
        <v>21780</v>
      </c>
    </row>
    <row r="11" spans="2:14" s="19" customFormat="1" ht="24.95" customHeight="1" x14ac:dyDescent="0.2">
      <c r="B11" s="83" t="s">
        <v>32</v>
      </c>
      <c r="C11" s="375">
        <v>5167</v>
      </c>
      <c r="D11" s="375">
        <v>4100</v>
      </c>
      <c r="E11" s="375">
        <v>4168</v>
      </c>
      <c r="F11" s="375">
        <v>4160</v>
      </c>
      <c r="G11" s="375">
        <v>4180</v>
      </c>
      <c r="H11" s="375">
        <v>4185</v>
      </c>
      <c r="I11" s="375">
        <v>4183</v>
      </c>
      <c r="J11" s="375">
        <v>4174</v>
      </c>
      <c r="K11" s="375">
        <v>4183</v>
      </c>
      <c r="L11" s="375">
        <v>4185</v>
      </c>
    </row>
    <row r="12" spans="2:14" s="19" customFormat="1" ht="24.95" customHeight="1" x14ac:dyDescent="0.2">
      <c r="B12" s="78" t="s">
        <v>205</v>
      </c>
      <c r="C12" s="376">
        <v>34048</v>
      </c>
      <c r="D12" s="376">
        <v>32631</v>
      </c>
      <c r="E12" s="376">
        <v>32176</v>
      </c>
      <c r="F12" s="376">
        <v>31570</v>
      </c>
      <c r="G12" s="376">
        <v>30847</v>
      </c>
      <c r="H12" s="376">
        <v>30486</v>
      </c>
      <c r="I12" s="376">
        <v>30320</v>
      </c>
      <c r="J12" s="376">
        <v>29777</v>
      </c>
      <c r="K12" s="376">
        <v>29223</v>
      </c>
      <c r="L12" s="376">
        <v>28765</v>
      </c>
    </row>
    <row r="13" spans="2:14" s="19" customFormat="1" ht="24.95" customHeight="1" x14ac:dyDescent="0.2">
      <c r="B13" s="83"/>
      <c r="C13" s="375"/>
      <c r="D13" s="375"/>
      <c r="E13" s="375"/>
      <c r="F13" s="375"/>
      <c r="G13" s="375"/>
      <c r="H13" s="375"/>
      <c r="I13" s="375"/>
      <c r="J13" s="375"/>
      <c r="K13" s="375"/>
      <c r="L13" s="375"/>
    </row>
    <row r="14" spans="2:14" s="19" customFormat="1" ht="24.95" customHeight="1" x14ac:dyDescent="0.2">
      <c r="B14" s="161" t="s">
        <v>69</v>
      </c>
      <c r="C14" s="158"/>
      <c r="D14" s="158"/>
      <c r="E14" s="158"/>
      <c r="F14" s="158"/>
      <c r="G14" s="158"/>
      <c r="H14" s="158"/>
      <c r="I14" s="158"/>
      <c r="J14" s="158"/>
      <c r="K14" s="158"/>
      <c r="L14" s="158"/>
    </row>
    <row r="15" spans="2:14" s="19" customFormat="1" ht="24.95" customHeight="1" x14ac:dyDescent="0.2">
      <c r="B15" s="83" t="s">
        <v>70</v>
      </c>
      <c r="C15" s="375">
        <v>2130</v>
      </c>
      <c r="D15" s="375">
        <v>2093</v>
      </c>
      <c r="E15" s="375">
        <v>2133</v>
      </c>
      <c r="F15" s="375">
        <v>2065</v>
      </c>
      <c r="G15" s="375">
        <v>2044</v>
      </c>
      <c r="H15" s="375">
        <v>2084</v>
      </c>
      <c r="I15" s="375">
        <v>1708</v>
      </c>
      <c r="J15" s="375">
        <v>1681</v>
      </c>
      <c r="K15" s="375">
        <v>1762</v>
      </c>
      <c r="L15" s="375">
        <v>1782</v>
      </c>
    </row>
    <row r="16" spans="2:14" s="19" customFormat="1" ht="24.95" customHeight="1" x14ac:dyDescent="0.2">
      <c r="B16" s="83" t="s">
        <v>71</v>
      </c>
      <c r="C16" s="375">
        <v>8037</v>
      </c>
      <c r="D16" s="375">
        <v>8355</v>
      </c>
      <c r="E16" s="375">
        <v>8562</v>
      </c>
      <c r="F16" s="375">
        <v>9036</v>
      </c>
      <c r="G16" s="375">
        <v>9660</v>
      </c>
      <c r="H16" s="375">
        <v>9573</v>
      </c>
      <c r="I16" s="375">
        <v>9600</v>
      </c>
      <c r="J16" s="375">
        <v>9993</v>
      </c>
      <c r="K16" s="375">
        <v>9749</v>
      </c>
      <c r="L16" s="375">
        <v>10050</v>
      </c>
    </row>
    <row r="17" spans="2:12" s="19" customFormat="1" ht="24.95" customHeight="1" x14ac:dyDescent="0.2">
      <c r="B17" s="78" t="s">
        <v>205</v>
      </c>
      <c r="C17" s="376">
        <v>10167</v>
      </c>
      <c r="D17" s="376">
        <v>10448</v>
      </c>
      <c r="E17" s="376">
        <v>10695</v>
      </c>
      <c r="F17" s="376">
        <v>11101</v>
      </c>
      <c r="G17" s="376">
        <v>11704</v>
      </c>
      <c r="H17" s="376">
        <v>11657</v>
      </c>
      <c r="I17" s="376">
        <v>11308</v>
      </c>
      <c r="J17" s="376">
        <v>11674</v>
      </c>
      <c r="K17" s="376">
        <v>11511</v>
      </c>
      <c r="L17" s="376">
        <v>11832</v>
      </c>
    </row>
    <row r="18" spans="2:12" s="19" customFormat="1" ht="24.95" customHeight="1" x14ac:dyDescent="0.2">
      <c r="B18" s="85"/>
      <c r="C18" s="375"/>
      <c r="D18" s="375"/>
      <c r="E18" s="375"/>
      <c r="F18" s="375"/>
      <c r="G18" s="375"/>
      <c r="H18" s="375"/>
      <c r="I18" s="375"/>
      <c r="J18" s="375"/>
      <c r="K18" s="375"/>
      <c r="L18" s="375"/>
    </row>
    <row r="19" spans="2:12" s="19" customFormat="1" ht="24.95" customHeight="1" x14ac:dyDescent="0.2">
      <c r="B19" s="161" t="s">
        <v>238</v>
      </c>
      <c r="C19" s="159">
        <v>33738</v>
      </c>
      <c r="D19" s="159">
        <v>33870</v>
      </c>
      <c r="E19" s="159">
        <v>33800</v>
      </c>
      <c r="F19" s="159">
        <v>33800</v>
      </c>
      <c r="G19" s="159">
        <v>34066</v>
      </c>
      <c r="H19" s="159">
        <v>33800</v>
      </c>
      <c r="I19" s="159">
        <v>33600</v>
      </c>
      <c r="J19" s="159">
        <v>33550</v>
      </c>
      <c r="K19" s="159">
        <v>33300</v>
      </c>
      <c r="L19" s="159">
        <v>33150</v>
      </c>
    </row>
    <row r="20" spans="2:12" s="27" customFormat="1" ht="24.95" customHeight="1" x14ac:dyDescent="0.2">
      <c r="B20" s="86"/>
      <c r="C20" s="140"/>
      <c r="D20" s="140"/>
      <c r="E20" s="140"/>
      <c r="F20" s="140"/>
      <c r="G20" s="140"/>
      <c r="H20" s="140"/>
      <c r="I20" s="140"/>
      <c r="J20" s="140"/>
      <c r="K20" s="140"/>
      <c r="L20" s="140"/>
    </row>
    <row r="21" spans="2:12" s="19" customFormat="1" ht="24.95" customHeight="1" x14ac:dyDescent="0.2">
      <c r="B21" s="161" t="s">
        <v>72</v>
      </c>
      <c r="C21" s="159"/>
      <c r="D21" s="159"/>
      <c r="E21" s="159"/>
      <c r="F21" s="159"/>
      <c r="G21" s="159"/>
      <c r="H21" s="159"/>
      <c r="I21" s="159"/>
      <c r="J21" s="159"/>
      <c r="K21" s="159"/>
      <c r="L21" s="159"/>
    </row>
    <row r="22" spans="2:12" s="19" customFormat="1" ht="24.95" customHeight="1" x14ac:dyDescent="0.2">
      <c r="B22" s="83" t="s">
        <v>73</v>
      </c>
      <c r="C22" s="375">
        <v>11775</v>
      </c>
      <c r="D22" s="375">
        <v>11650</v>
      </c>
      <c r="E22" s="375">
        <v>11000</v>
      </c>
      <c r="F22" s="375">
        <v>10150</v>
      </c>
      <c r="G22" s="375">
        <v>9859</v>
      </c>
      <c r="H22" s="375">
        <v>9500</v>
      </c>
      <c r="I22" s="375">
        <v>8960</v>
      </c>
      <c r="J22" s="375">
        <v>8555</v>
      </c>
      <c r="K22" s="375">
        <v>8300</v>
      </c>
      <c r="L22" s="375">
        <v>7955</v>
      </c>
    </row>
    <row r="23" spans="2:12" s="19" customFormat="1" ht="24.95" customHeight="1" x14ac:dyDescent="0.2">
      <c r="B23" s="83" t="s">
        <v>74</v>
      </c>
      <c r="C23" s="375">
        <v>5342</v>
      </c>
      <c r="D23" s="375">
        <v>5442</v>
      </c>
      <c r="E23" s="375">
        <v>5588</v>
      </c>
      <c r="F23" s="375">
        <v>5316</v>
      </c>
      <c r="G23" s="375">
        <v>5538</v>
      </c>
      <c r="H23" s="375">
        <v>5385</v>
      </c>
      <c r="I23" s="375">
        <v>5241</v>
      </c>
      <c r="J23" s="375">
        <v>4998</v>
      </c>
      <c r="K23" s="375">
        <v>4855</v>
      </c>
      <c r="L23" s="375">
        <v>4800</v>
      </c>
    </row>
    <row r="24" spans="2:12" s="19" customFormat="1" ht="24.95" customHeight="1" x14ac:dyDescent="0.2">
      <c r="B24" s="78" t="s">
        <v>205</v>
      </c>
      <c r="C24" s="376">
        <v>17117</v>
      </c>
      <c r="D24" s="376">
        <v>17092</v>
      </c>
      <c r="E24" s="376">
        <v>16588</v>
      </c>
      <c r="F24" s="376">
        <v>15466</v>
      </c>
      <c r="G24" s="376">
        <v>15397</v>
      </c>
      <c r="H24" s="376">
        <v>14885</v>
      </c>
      <c r="I24" s="376">
        <v>14201</v>
      </c>
      <c r="J24" s="376">
        <v>13553</v>
      </c>
      <c r="K24" s="376">
        <v>13155</v>
      </c>
      <c r="L24" s="376">
        <v>12755</v>
      </c>
    </row>
    <row r="25" spans="2:12" s="19" customFormat="1" ht="24.95" customHeight="1" x14ac:dyDescent="0.2">
      <c r="B25" s="85"/>
      <c r="C25" s="375"/>
      <c r="D25" s="375"/>
      <c r="E25" s="375"/>
      <c r="F25" s="375"/>
      <c r="G25" s="375"/>
      <c r="H25" s="375"/>
      <c r="I25" s="375"/>
      <c r="J25" s="375"/>
      <c r="K25" s="375"/>
      <c r="L25" s="375"/>
    </row>
    <row r="26" spans="2:12" s="19" customFormat="1" ht="24.95" customHeight="1" x14ac:dyDescent="0.2">
      <c r="B26" s="161" t="s">
        <v>75</v>
      </c>
      <c r="C26" s="158"/>
      <c r="D26" s="158"/>
      <c r="E26" s="158"/>
      <c r="F26" s="158"/>
      <c r="G26" s="158"/>
      <c r="H26" s="158"/>
      <c r="I26" s="158"/>
      <c r="J26" s="158"/>
      <c r="K26" s="158"/>
      <c r="L26" s="158"/>
    </row>
    <row r="27" spans="2:12" s="19" customFormat="1" ht="24.95" customHeight="1" x14ac:dyDescent="0.2">
      <c r="B27" s="83" t="s">
        <v>76</v>
      </c>
      <c r="C27" s="375">
        <v>12500</v>
      </c>
      <c r="D27" s="375">
        <v>12770</v>
      </c>
      <c r="E27" s="375">
        <v>13190</v>
      </c>
      <c r="F27" s="375">
        <v>12650</v>
      </c>
      <c r="G27" s="375">
        <v>12970</v>
      </c>
      <c r="H27" s="375">
        <v>13130</v>
      </c>
      <c r="I27" s="375">
        <v>12555</v>
      </c>
      <c r="J27" s="375">
        <v>12810</v>
      </c>
      <c r="K27" s="375">
        <v>12700</v>
      </c>
      <c r="L27" s="375">
        <v>12270</v>
      </c>
    </row>
    <row r="28" spans="2:12" s="19" customFormat="1" ht="24.95" customHeight="1" x14ac:dyDescent="0.2">
      <c r="B28" s="83" t="s">
        <v>77</v>
      </c>
      <c r="C28" s="375">
        <v>49140</v>
      </c>
      <c r="D28" s="375">
        <v>51660</v>
      </c>
      <c r="E28" s="375">
        <v>52000</v>
      </c>
      <c r="F28" s="375">
        <v>54400</v>
      </c>
      <c r="G28" s="375">
        <v>57000</v>
      </c>
      <c r="H28" s="375">
        <v>59750</v>
      </c>
      <c r="I28" s="375">
        <v>62750</v>
      </c>
      <c r="J28" s="375">
        <v>65200</v>
      </c>
      <c r="K28" s="375">
        <v>66800</v>
      </c>
      <c r="L28" s="375">
        <v>69800</v>
      </c>
    </row>
    <row r="29" spans="2:12" s="19" customFormat="1" ht="24.95" customHeight="1" x14ac:dyDescent="0.2">
      <c r="B29" s="83" t="s">
        <v>78</v>
      </c>
      <c r="C29" s="375">
        <v>4150</v>
      </c>
      <c r="D29" s="375">
        <v>4058</v>
      </c>
      <c r="E29" s="375">
        <v>4045</v>
      </c>
      <c r="F29" s="375">
        <v>3975</v>
      </c>
      <c r="G29" s="375">
        <v>3911</v>
      </c>
      <c r="H29" s="375">
        <v>3935</v>
      </c>
      <c r="I29" s="375">
        <v>3992</v>
      </c>
      <c r="J29" s="375">
        <v>3979</v>
      </c>
      <c r="K29" s="375">
        <v>3980</v>
      </c>
      <c r="L29" s="375">
        <v>3980</v>
      </c>
    </row>
    <row r="30" spans="2:12" s="19" customFormat="1" ht="24.95" customHeight="1" x14ac:dyDescent="0.2">
      <c r="B30" s="78" t="s">
        <v>205</v>
      </c>
      <c r="C30" s="376">
        <v>65790</v>
      </c>
      <c r="D30" s="376">
        <v>68488</v>
      </c>
      <c r="E30" s="376">
        <v>69235</v>
      </c>
      <c r="F30" s="376">
        <v>71025</v>
      </c>
      <c r="G30" s="376">
        <v>73881</v>
      </c>
      <c r="H30" s="376">
        <v>76815</v>
      </c>
      <c r="I30" s="376">
        <v>79297</v>
      </c>
      <c r="J30" s="376">
        <v>81989</v>
      </c>
      <c r="K30" s="376">
        <v>83480</v>
      </c>
      <c r="L30" s="376">
        <v>86050</v>
      </c>
    </row>
    <row r="31" spans="2:12" s="19" customFormat="1" ht="24.95" customHeight="1" x14ac:dyDescent="0.2">
      <c r="B31" s="85"/>
      <c r="C31" s="375"/>
      <c r="D31" s="375"/>
      <c r="E31" s="375"/>
      <c r="F31" s="375"/>
      <c r="G31" s="375"/>
      <c r="H31" s="375"/>
      <c r="I31" s="375"/>
      <c r="J31" s="375"/>
      <c r="K31" s="375"/>
      <c r="L31" s="375"/>
    </row>
    <row r="32" spans="2:12" s="19" customFormat="1" ht="24.95" customHeight="1" x14ac:dyDescent="0.2">
      <c r="B32" s="161" t="s">
        <v>79</v>
      </c>
      <c r="C32" s="158"/>
      <c r="D32" s="158"/>
      <c r="E32" s="158"/>
      <c r="F32" s="158"/>
      <c r="G32" s="158"/>
      <c r="H32" s="158"/>
      <c r="I32" s="158"/>
      <c r="J32" s="158"/>
      <c r="K32" s="158"/>
      <c r="L32" s="158"/>
    </row>
    <row r="33" spans="2:12" s="19" customFormat="1" ht="24.95" customHeight="1" x14ac:dyDescent="0.2">
      <c r="B33" s="83" t="s">
        <v>80</v>
      </c>
      <c r="C33" s="375">
        <v>2284</v>
      </c>
      <c r="D33" s="375">
        <v>2422</v>
      </c>
      <c r="E33" s="375">
        <v>2511</v>
      </c>
      <c r="F33" s="375">
        <v>2494</v>
      </c>
      <c r="G33" s="375">
        <v>2600</v>
      </c>
      <c r="H33" s="375">
        <v>2700</v>
      </c>
      <c r="I33" s="375">
        <v>2550</v>
      </c>
      <c r="J33" s="375">
        <v>2530</v>
      </c>
      <c r="K33" s="375">
        <v>2500</v>
      </c>
      <c r="L33" s="375">
        <v>2470</v>
      </c>
    </row>
    <row r="34" spans="2:12" s="19" customFormat="1" ht="24.95" customHeight="1" x14ac:dyDescent="0.2">
      <c r="B34" s="83" t="s">
        <v>428</v>
      </c>
      <c r="C34" s="98">
        <v>300</v>
      </c>
      <c r="D34" s="98">
        <v>300</v>
      </c>
      <c r="E34" s="98">
        <v>425</v>
      </c>
      <c r="F34" s="98">
        <v>451</v>
      </c>
      <c r="G34" s="98">
        <v>495</v>
      </c>
      <c r="H34" s="98">
        <v>497</v>
      </c>
      <c r="I34" s="98">
        <v>497</v>
      </c>
      <c r="J34" s="98">
        <v>497</v>
      </c>
      <c r="K34" s="98">
        <v>500</v>
      </c>
      <c r="L34" s="98">
        <v>500</v>
      </c>
    </row>
    <row r="35" spans="2:12" s="19" customFormat="1" ht="24.95" customHeight="1" x14ac:dyDescent="0.2">
      <c r="B35" s="78" t="s">
        <v>205</v>
      </c>
      <c r="C35" s="376">
        <v>2584</v>
      </c>
      <c r="D35" s="376">
        <v>2722</v>
      </c>
      <c r="E35" s="376">
        <v>2936</v>
      </c>
      <c r="F35" s="376">
        <v>2945</v>
      </c>
      <c r="G35" s="376">
        <v>3095</v>
      </c>
      <c r="H35" s="376">
        <v>3197</v>
      </c>
      <c r="I35" s="376">
        <v>3047</v>
      </c>
      <c r="J35" s="376">
        <v>3027</v>
      </c>
      <c r="K35" s="376">
        <v>3000</v>
      </c>
      <c r="L35" s="376">
        <v>2970</v>
      </c>
    </row>
    <row r="36" spans="2:12" s="19" customFormat="1" ht="1.5" customHeight="1" thickBot="1" x14ac:dyDescent="0.25">
      <c r="B36" s="228"/>
      <c r="C36" s="228"/>
      <c r="D36" s="228"/>
      <c r="E36" s="228"/>
      <c r="F36" s="228"/>
      <c r="G36" s="229"/>
      <c r="H36" s="84"/>
      <c r="I36" s="229"/>
      <c r="J36" s="229"/>
      <c r="K36" s="229"/>
      <c r="L36" s="229"/>
    </row>
    <row r="37" spans="2:12" s="19" customFormat="1" ht="4.5" customHeight="1" x14ac:dyDescent="0.2">
      <c r="B37" s="25"/>
      <c r="C37" s="25"/>
      <c r="D37" s="25"/>
      <c r="E37" s="25"/>
      <c r="F37" s="25"/>
      <c r="G37" s="89"/>
      <c r="H37" s="459"/>
      <c r="I37" s="89"/>
      <c r="J37" s="89"/>
      <c r="K37" s="89"/>
      <c r="L37" s="89"/>
    </row>
    <row r="38" spans="2:12" s="19" customFormat="1" ht="33" customHeight="1" x14ac:dyDescent="0.2">
      <c r="B38" s="994" t="s">
        <v>424</v>
      </c>
      <c r="C38" s="994"/>
      <c r="D38" s="994"/>
      <c r="E38" s="994"/>
      <c r="F38" s="994"/>
      <c r="G38" s="994"/>
      <c r="H38" s="444"/>
      <c r="I38" s="708"/>
      <c r="J38" s="725"/>
      <c r="K38" s="733"/>
      <c r="L38" s="771"/>
    </row>
    <row r="39" spans="2:12" ht="14.1" customHeight="1" x14ac:dyDescent="0.2">
      <c r="B39" s="76" t="s">
        <v>318</v>
      </c>
      <c r="C39" s="76"/>
      <c r="D39" s="76"/>
      <c r="E39" s="76"/>
      <c r="F39" s="76"/>
      <c r="G39" s="375"/>
      <c r="H39" s="375"/>
      <c r="I39" s="375"/>
      <c r="J39" s="375"/>
      <c r="K39" s="375"/>
      <c r="L39" s="375"/>
    </row>
    <row r="40" spans="2:12" ht="14.1" customHeight="1" x14ac:dyDescent="0.2">
      <c r="B40" s="76" t="s">
        <v>316</v>
      </c>
      <c r="C40" s="76"/>
      <c r="D40" s="76"/>
      <c r="E40" s="76"/>
      <c r="F40" s="76"/>
    </row>
    <row r="41" spans="2:12" ht="14.1" customHeight="1" x14ac:dyDescent="0.2">
      <c r="B41" s="76" t="s">
        <v>437</v>
      </c>
      <c r="C41" s="76"/>
      <c r="D41" s="76"/>
      <c r="E41" s="76"/>
      <c r="F41" s="76"/>
    </row>
    <row r="42" spans="2:12" ht="14.1" customHeight="1" x14ac:dyDescent="0.2">
      <c r="B42" s="13" t="s">
        <v>295</v>
      </c>
      <c r="C42" s="13"/>
      <c r="D42" s="13"/>
      <c r="E42" s="13"/>
      <c r="F42" s="13"/>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00FF"/>
  </sheetPr>
  <dimension ref="B2:N44"/>
  <sheetViews>
    <sheetView showGridLines="0" view="pageBreakPreview" zoomScale="90" zoomScaleNormal="100" zoomScaleSheetLayoutView="90" workbookViewId="0">
      <selection activeCell="B14" sqref="B14"/>
    </sheetView>
  </sheetViews>
  <sheetFormatPr baseColWidth="10" defaultRowHeight="12.75" x14ac:dyDescent="0.2"/>
  <cols>
    <col min="1" max="1" width="3.140625" style="19" customWidth="1"/>
    <col min="2" max="2" width="24.42578125" style="19" customWidth="1"/>
    <col min="3" max="12" width="12.7109375" style="19" customWidth="1"/>
    <col min="13" max="13" width="2.7109375" style="19" customWidth="1"/>
    <col min="14" max="253" width="11.42578125" style="19"/>
    <col min="254" max="254" width="14.28515625" style="19" customWidth="1"/>
    <col min="255" max="509" width="11.42578125" style="19"/>
    <col min="510" max="510" width="14.28515625" style="19" customWidth="1"/>
    <col min="511" max="765" width="11.42578125" style="19"/>
    <col min="766" max="766" width="14.28515625" style="19" customWidth="1"/>
    <col min="767" max="1021" width="11.42578125" style="19"/>
    <col min="1022" max="1022" width="14.28515625" style="19" customWidth="1"/>
    <col min="1023" max="1277" width="11.42578125" style="19"/>
    <col min="1278" max="1278" width="14.28515625" style="19" customWidth="1"/>
    <col min="1279" max="1533" width="11.42578125" style="19"/>
    <col min="1534" max="1534" width="14.28515625" style="19" customWidth="1"/>
    <col min="1535" max="1789" width="11.42578125" style="19"/>
    <col min="1790" max="1790" width="14.28515625" style="19" customWidth="1"/>
    <col min="1791" max="2045" width="11.42578125" style="19"/>
    <col min="2046" max="2046" width="14.28515625" style="19" customWidth="1"/>
    <col min="2047" max="2301" width="11.42578125" style="19"/>
    <col min="2302" max="2302" width="14.28515625" style="19" customWidth="1"/>
    <col min="2303" max="2557" width="11.42578125" style="19"/>
    <col min="2558" max="2558" width="14.28515625" style="19" customWidth="1"/>
    <col min="2559" max="2813" width="11.42578125" style="19"/>
    <col min="2814" max="2814" width="14.28515625" style="19" customWidth="1"/>
    <col min="2815" max="3069" width="11.42578125" style="19"/>
    <col min="3070" max="3070" width="14.28515625" style="19" customWidth="1"/>
    <col min="3071" max="3325" width="11.42578125" style="19"/>
    <col min="3326" max="3326" width="14.28515625" style="19" customWidth="1"/>
    <col min="3327" max="3581" width="11.42578125" style="19"/>
    <col min="3582" max="3582" width="14.28515625" style="19" customWidth="1"/>
    <col min="3583" max="3837" width="11.42578125" style="19"/>
    <col min="3838" max="3838" width="14.28515625" style="19" customWidth="1"/>
    <col min="3839" max="4093" width="11.42578125" style="19"/>
    <col min="4094" max="4094" width="14.28515625" style="19" customWidth="1"/>
    <col min="4095" max="4349" width="11.42578125" style="19"/>
    <col min="4350" max="4350" width="14.28515625" style="19" customWidth="1"/>
    <col min="4351" max="4605" width="11.42578125" style="19"/>
    <col min="4606" max="4606" width="14.28515625" style="19" customWidth="1"/>
    <col min="4607" max="4861" width="11.42578125" style="19"/>
    <col min="4862" max="4862" width="14.28515625" style="19" customWidth="1"/>
    <col min="4863" max="5117" width="11.42578125" style="19"/>
    <col min="5118" max="5118" width="14.28515625" style="19" customWidth="1"/>
    <col min="5119" max="5373" width="11.42578125" style="19"/>
    <col min="5374" max="5374" width="14.28515625" style="19" customWidth="1"/>
    <col min="5375" max="5629" width="11.42578125" style="19"/>
    <col min="5630" max="5630" width="14.28515625" style="19" customWidth="1"/>
    <col min="5631" max="5885" width="11.42578125" style="19"/>
    <col min="5886" max="5886" width="14.28515625" style="19" customWidth="1"/>
    <col min="5887" max="6141" width="11.42578125" style="19"/>
    <col min="6142" max="6142" width="14.28515625" style="19" customWidth="1"/>
    <col min="6143" max="6397" width="11.42578125" style="19"/>
    <col min="6398" max="6398" width="14.28515625" style="19" customWidth="1"/>
    <col min="6399" max="6653" width="11.42578125" style="19"/>
    <col min="6654" max="6654" width="14.28515625" style="19" customWidth="1"/>
    <col min="6655" max="6909" width="11.42578125" style="19"/>
    <col min="6910" max="6910" width="14.28515625" style="19" customWidth="1"/>
    <col min="6911" max="7165" width="11.42578125" style="19"/>
    <col min="7166" max="7166" width="14.28515625" style="19" customWidth="1"/>
    <col min="7167" max="7421" width="11.42578125" style="19"/>
    <col min="7422" max="7422" width="14.28515625" style="19" customWidth="1"/>
    <col min="7423" max="7677" width="11.42578125" style="19"/>
    <col min="7678" max="7678" width="14.28515625" style="19" customWidth="1"/>
    <col min="7679" max="7933" width="11.42578125" style="19"/>
    <col min="7934" max="7934" width="14.28515625" style="19" customWidth="1"/>
    <col min="7935" max="8189" width="11.42578125" style="19"/>
    <col min="8190" max="8190" width="14.28515625" style="19" customWidth="1"/>
    <col min="8191" max="8445" width="11.42578125" style="19"/>
    <col min="8446" max="8446" width="14.28515625" style="19" customWidth="1"/>
    <col min="8447" max="8701" width="11.42578125" style="19"/>
    <col min="8702" max="8702" width="14.28515625" style="19" customWidth="1"/>
    <col min="8703" max="8957" width="11.42578125" style="19"/>
    <col min="8958" max="8958" width="14.28515625" style="19" customWidth="1"/>
    <col min="8959" max="9213" width="11.42578125" style="19"/>
    <col min="9214" max="9214" width="14.28515625" style="19" customWidth="1"/>
    <col min="9215" max="9469" width="11.42578125" style="19"/>
    <col min="9470" max="9470" width="14.28515625" style="19" customWidth="1"/>
    <col min="9471" max="9725" width="11.42578125" style="19"/>
    <col min="9726" max="9726" width="14.28515625" style="19" customWidth="1"/>
    <col min="9727" max="9981" width="11.42578125" style="19"/>
    <col min="9982" max="9982" width="14.28515625" style="19" customWidth="1"/>
    <col min="9983" max="10237" width="11.42578125" style="19"/>
    <col min="10238" max="10238" width="14.28515625" style="19" customWidth="1"/>
    <col min="10239" max="10493" width="11.42578125" style="19"/>
    <col min="10494" max="10494" width="14.28515625" style="19" customWidth="1"/>
    <col min="10495" max="10749" width="11.42578125" style="19"/>
    <col min="10750" max="10750" width="14.28515625" style="19" customWidth="1"/>
    <col min="10751" max="11005" width="11.42578125" style="19"/>
    <col min="11006" max="11006" width="14.28515625" style="19" customWidth="1"/>
    <col min="11007" max="11261" width="11.42578125" style="19"/>
    <col min="11262" max="11262" width="14.28515625" style="19" customWidth="1"/>
    <col min="11263" max="11517" width="11.42578125" style="19"/>
    <col min="11518" max="11518" width="14.28515625" style="19" customWidth="1"/>
    <col min="11519" max="11773" width="11.42578125" style="19"/>
    <col min="11774" max="11774" width="14.28515625" style="19" customWidth="1"/>
    <col min="11775" max="12029" width="11.42578125" style="19"/>
    <col min="12030" max="12030" width="14.28515625" style="19" customWidth="1"/>
    <col min="12031" max="12285" width="11.42578125" style="19"/>
    <col min="12286" max="12286" width="14.28515625" style="19" customWidth="1"/>
    <col min="12287" max="12541" width="11.42578125" style="19"/>
    <col min="12542" max="12542" width="14.28515625" style="19" customWidth="1"/>
    <col min="12543" max="12797" width="11.42578125" style="19"/>
    <col min="12798" max="12798" width="14.28515625" style="19" customWidth="1"/>
    <col min="12799" max="13053" width="11.42578125" style="19"/>
    <col min="13054" max="13054" width="14.28515625" style="19" customWidth="1"/>
    <col min="13055" max="13309" width="11.42578125" style="19"/>
    <col min="13310" max="13310" width="14.28515625" style="19" customWidth="1"/>
    <col min="13311" max="13565" width="11.42578125" style="19"/>
    <col min="13566" max="13566" width="14.28515625" style="19" customWidth="1"/>
    <col min="13567" max="13821" width="11.42578125" style="19"/>
    <col min="13822" max="13822" width="14.28515625" style="19" customWidth="1"/>
    <col min="13823" max="14077" width="11.42578125" style="19"/>
    <col min="14078" max="14078" width="14.28515625" style="19" customWidth="1"/>
    <col min="14079" max="14333" width="11.42578125" style="19"/>
    <col min="14334" max="14334" width="14.28515625" style="19" customWidth="1"/>
    <col min="14335" max="14589" width="11.42578125" style="19"/>
    <col min="14590" max="14590" width="14.28515625" style="19" customWidth="1"/>
    <col min="14591" max="14845" width="11.42578125" style="19"/>
    <col min="14846" max="14846" width="14.28515625" style="19" customWidth="1"/>
    <col min="14847" max="15101" width="11.42578125" style="19"/>
    <col min="15102" max="15102" width="14.28515625" style="19" customWidth="1"/>
    <col min="15103" max="15357" width="11.42578125" style="19"/>
    <col min="15358" max="15358" width="14.28515625" style="19" customWidth="1"/>
    <col min="15359" max="15613" width="11.42578125" style="19"/>
    <col min="15614" max="15614" width="14.28515625" style="19" customWidth="1"/>
    <col min="15615" max="15869" width="11.42578125" style="19"/>
    <col min="15870" max="15870" width="14.28515625" style="19" customWidth="1"/>
    <col min="15871" max="16125" width="11.42578125" style="19"/>
    <col min="16126" max="16126" width="14.28515625" style="19" customWidth="1"/>
    <col min="16127" max="16384" width="11.42578125" style="19"/>
  </cols>
  <sheetData>
    <row r="2" spans="2:14" ht="15.75" x14ac:dyDescent="0.25">
      <c r="B2" s="90" t="s">
        <v>136</v>
      </c>
      <c r="C2" s="90"/>
      <c r="D2" s="90"/>
      <c r="E2" s="90"/>
      <c r="F2" s="90"/>
      <c r="G2" s="27"/>
      <c r="H2" s="27"/>
      <c r="I2" s="27"/>
      <c r="J2" s="27"/>
      <c r="K2" s="27"/>
      <c r="L2" s="27"/>
      <c r="N2" s="53" t="s">
        <v>188</v>
      </c>
    </row>
    <row r="3" spans="2:14" ht="15" x14ac:dyDescent="0.2">
      <c r="B3" s="365" t="s">
        <v>232</v>
      </c>
      <c r="C3" s="365"/>
      <c r="D3" s="365"/>
      <c r="E3" s="365"/>
      <c r="F3" s="365"/>
      <c r="G3" s="519"/>
      <c r="H3" s="519"/>
      <c r="I3" s="519"/>
      <c r="J3" s="519"/>
      <c r="K3" s="519"/>
      <c r="L3" s="519"/>
    </row>
    <row r="4" spans="2:14" ht="8.1" customHeight="1" x14ac:dyDescent="0.2"/>
    <row r="5" spans="2:14" ht="32.2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23.25" customHeight="1" x14ac:dyDescent="0.2">
      <c r="B6" s="364" t="s">
        <v>53</v>
      </c>
      <c r="C6" s="374">
        <v>127821</v>
      </c>
      <c r="D6" s="374">
        <v>129019</v>
      </c>
      <c r="E6" s="374">
        <v>131352</v>
      </c>
      <c r="F6" s="374">
        <v>133272</v>
      </c>
      <c r="G6" s="374">
        <v>135736</v>
      </c>
      <c r="H6" s="374">
        <v>137906</v>
      </c>
      <c r="I6" s="374">
        <v>138691</v>
      </c>
      <c r="J6" s="374">
        <v>138804</v>
      </c>
      <c r="K6" s="374">
        <v>139965</v>
      </c>
      <c r="L6" s="374">
        <v>141478</v>
      </c>
    </row>
    <row r="7" spans="2:14" ht="2.25" customHeight="1" thickBot="1" x14ac:dyDescent="0.25">
      <c r="B7" s="227"/>
      <c r="C7" s="227"/>
      <c r="D7" s="227"/>
      <c r="E7" s="227"/>
      <c r="F7" s="227"/>
      <c r="G7" s="227"/>
      <c r="H7" s="24"/>
      <c r="I7" s="712"/>
      <c r="J7" s="712"/>
      <c r="K7" s="712"/>
      <c r="L7" s="712"/>
    </row>
    <row r="8" spans="2:14" ht="24.95" customHeight="1" x14ac:dyDescent="0.2">
      <c r="B8" s="161" t="s">
        <v>66</v>
      </c>
      <c r="C8" s="162"/>
      <c r="D8" s="162"/>
      <c r="E8" s="162"/>
      <c r="F8" s="162"/>
      <c r="G8" s="162"/>
      <c r="H8" s="458"/>
      <c r="I8" s="162"/>
      <c r="J8" s="162"/>
      <c r="K8" s="162"/>
      <c r="L8" s="162"/>
    </row>
    <row r="9" spans="2:14" ht="24.95" customHeight="1" x14ac:dyDescent="0.2">
      <c r="B9" s="83" t="s">
        <v>67</v>
      </c>
      <c r="C9" s="98">
        <v>981</v>
      </c>
      <c r="D9" s="98">
        <v>983</v>
      </c>
      <c r="E9" s="98">
        <v>960</v>
      </c>
      <c r="F9" s="98">
        <v>961</v>
      </c>
      <c r="G9" s="98">
        <v>955</v>
      </c>
      <c r="H9" s="98">
        <v>954</v>
      </c>
      <c r="I9" s="98">
        <v>945</v>
      </c>
      <c r="J9" s="98">
        <v>945</v>
      </c>
      <c r="K9" s="98">
        <v>965</v>
      </c>
      <c r="L9" s="98">
        <v>960</v>
      </c>
    </row>
    <row r="10" spans="2:14" ht="24.95" customHeight="1" x14ac:dyDescent="0.2">
      <c r="B10" s="83" t="s">
        <v>68</v>
      </c>
      <c r="C10" s="375">
        <v>9122</v>
      </c>
      <c r="D10" s="375">
        <v>9199</v>
      </c>
      <c r="E10" s="375">
        <v>9236</v>
      </c>
      <c r="F10" s="375">
        <v>9224</v>
      </c>
      <c r="G10" s="375">
        <v>9257</v>
      </c>
      <c r="H10" s="375">
        <v>9314</v>
      </c>
      <c r="I10" s="375">
        <v>9325</v>
      </c>
      <c r="J10" s="375">
        <v>9392</v>
      </c>
      <c r="K10" s="375">
        <v>9385</v>
      </c>
      <c r="L10" s="375">
        <v>9365</v>
      </c>
    </row>
    <row r="11" spans="2:14" ht="24.95" customHeight="1" x14ac:dyDescent="0.2">
      <c r="B11" s="83" t="s">
        <v>32</v>
      </c>
      <c r="C11" s="375">
        <v>6480</v>
      </c>
      <c r="D11" s="375">
        <v>6400</v>
      </c>
      <c r="E11" s="375">
        <v>6350</v>
      </c>
      <c r="F11" s="375">
        <v>6300</v>
      </c>
      <c r="G11" s="375">
        <v>6350</v>
      </c>
      <c r="H11" s="375">
        <v>6400</v>
      </c>
      <c r="I11" s="375">
        <v>6450</v>
      </c>
      <c r="J11" s="375">
        <v>6550</v>
      </c>
      <c r="K11" s="375">
        <v>6550</v>
      </c>
      <c r="L11" s="375">
        <v>6500</v>
      </c>
    </row>
    <row r="12" spans="2:14" ht="24.95" customHeight="1" x14ac:dyDescent="0.2">
      <c r="B12" s="91" t="s">
        <v>205</v>
      </c>
      <c r="C12" s="376">
        <v>16583</v>
      </c>
      <c r="D12" s="376">
        <v>16582</v>
      </c>
      <c r="E12" s="376">
        <v>16546</v>
      </c>
      <c r="F12" s="376">
        <v>16485</v>
      </c>
      <c r="G12" s="376">
        <v>16562</v>
      </c>
      <c r="H12" s="376">
        <v>16668</v>
      </c>
      <c r="I12" s="376">
        <v>16720</v>
      </c>
      <c r="J12" s="376">
        <v>16887</v>
      </c>
      <c r="K12" s="376">
        <v>16900</v>
      </c>
      <c r="L12" s="376">
        <v>16825</v>
      </c>
    </row>
    <row r="13" spans="2:14" ht="24.95" customHeight="1" x14ac:dyDescent="0.2">
      <c r="B13" s="83"/>
      <c r="C13" s="375"/>
      <c r="D13" s="375"/>
      <c r="E13" s="375"/>
      <c r="F13" s="375"/>
      <c r="G13" s="375"/>
      <c r="H13" s="375"/>
      <c r="I13" s="375"/>
      <c r="J13" s="375"/>
      <c r="K13" s="375"/>
      <c r="L13" s="375"/>
    </row>
    <row r="14" spans="2:14" ht="24.95" customHeight="1" x14ac:dyDescent="0.2">
      <c r="B14" s="161" t="s">
        <v>69</v>
      </c>
      <c r="C14" s="158"/>
      <c r="D14" s="158"/>
      <c r="E14" s="158"/>
      <c r="F14" s="158"/>
      <c r="G14" s="158"/>
      <c r="H14" s="158"/>
      <c r="I14" s="158"/>
      <c r="J14" s="158"/>
      <c r="K14" s="158"/>
      <c r="L14" s="158"/>
    </row>
    <row r="15" spans="2:14" ht="24.95" customHeight="1" x14ac:dyDescent="0.2">
      <c r="B15" s="83" t="s">
        <v>70</v>
      </c>
      <c r="C15" s="375">
        <v>2100</v>
      </c>
      <c r="D15" s="375">
        <v>2150</v>
      </c>
      <c r="E15" s="375">
        <v>2193</v>
      </c>
      <c r="F15" s="375">
        <v>2100</v>
      </c>
      <c r="G15" s="375">
        <v>1826</v>
      </c>
      <c r="H15" s="375">
        <v>1786</v>
      </c>
      <c r="I15" s="375">
        <v>1720</v>
      </c>
      <c r="J15" s="375">
        <v>1672</v>
      </c>
      <c r="K15" s="375">
        <v>1645</v>
      </c>
      <c r="L15" s="375">
        <v>1598</v>
      </c>
    </row>
    <row r="16" spans="2:14" ht="24.95" customHeight="1" x14ac:dyDescent="0.2">
      <c r="B16" s="83" t="s">
        <v>71</v>
      </c>
      <c r="C16" s="375">
        <v>15952</v>
      </c>
      <c r="D16" s="375">
        <v>16154</v>
      </c>
      <c r="E16" s="375">
        <v>16455</v>
      </c>
      <c r="F16" s="375">
        <v>16599</v>
      </c>
      <c r="G16" s="375">
        <v>16825</v>
      </c>
      <c r="H16" s="375">
        <v>17426</v>
      </c>
      <c r="I16" s="375">
        <v>17430</v>
      </c>
      <c r="J16" s="375">
        <v>16262</v>
      </c>
      <c r="K16" s="375">
        <v>16215</v>
      </c>
      <c r="L16" s="375">
        <v>16300</v>
      </c>
    </row>
    <row r="17" spans="2:12" ht="24.95" customHeight="1" x14ac:dyDescent="0.2">
      <c r="B17" s="91" t="s">
        <v>205</v>
      </c>
      <c r="C17" s="376">
        <v>18052</v>
      </c>
      <c r="D17" s="376">
        <v>18304</v>
      </c>
      <c r="E17" s="376">
        <v>18648</v>
      </c>
      <c r="F17" s="376">
        <v>18699</v>
      </c>
      <c r="G17" s="376">
        <v>18651</v>
      </c>
      <c r="H17" s="376">
        <v>19212</v>
      </c>
      <c r="I17" s="376">
        <v>19150</v>
      </c>
      <c r="J17" s="376">
        <v>17934</v>
      </c>
      <c r="K17" s="376">
        <v>17860</v>
      </c>
      <c r="L17" s="376">
        <v>17898</v>
      </c>
    </row>
    <row r="18" spans="2:12" ht="24.95" customHeight="1" x14ac:dyDescent="0.2">
      <c r="B18" s="83"/>
      <c r="C18" s="375"/>
      <c r="D18" s="375"/>
      <c r="E18" s="375"/>
      <c r="F18" s="375"/>
      <c r="G18" s="375"/>
      <c r="H18" s="375"/>
      <c r="I18" s="375"/>
      <c r="J18" s="375"/>
      <c r="K18" s="375"/>
      <c r="L18" s="375"/>
    </row>
    <row r="19" spans="2:12" ht="24.95" customHeight="1" x14ac:dyDescent="0.2">
      <c r="B19" s="161" t="s">
        <v>238</v>
      </c>
      <c r="C19" s="159">
        <v>23566</v>
      </c>
      <c r="D19" s="159">
        <v>23122</v>
      </c>
      <c r="E19" s="159">
        <v>23053</v>
      </c>
      <c r="F19" s="159">
        <v>23193</v>
      </c>
      <c r="G19" s="159">
        <v>23468</v>
      </c>
      <c r="H19" s="159">
        <v>23559</v>
      </c>
      <c r="I19" s="159">
        <v>23548</v>
      </c>
      <c r="J19" s="159">
        <v>23525</v>
      </c>
      <c r="K19" s="159">
        <v>23311</v>
      </c>
      <c r="L19" s="159">
        <v>23250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158"/>
      <c r="D21" s="158"/>
      <c r="E21" s="158"/>
      <c r="F21" s="158"/>
      <c r="G21" s="158"/>
      <c r="H21" s="158"/>
      <c r="I21" s="158"/>
      <c r="J21" s="158"/>
      <c r="K21" s="158"/>
      <c r="L21" s="158"/>
    </row>
    <row r="22" spans="2:12" ht="24.95" customHeight="1" x14ac:dyDescent="0.2">
      <c r="B22" s="83" t="s">
        <v>73</v>
      </c>
      <c r="C22" s="375">
        <v>8858</v>
      </c>
      <c r="D22" s="375">
        <v>8650</v>
      </c>
      <c r="E22" s="375">
        <v>8600</v>
      </c>
      <c r="F22" s="375">
        <v>8250</v>
      </c>
      <c r="G22" s="375">
        <v>8050</v>
      </c>
      <c r="H22" s="375">
        <v>7750</v>
      </c>
      <c r="I22" s="375">
        <v>7235</v>
      </c>
      <c r="J22" s="375">
        <v>7080</v>
      </c>
      <c r="K22" s="375">
        <v>7000</v>
      </c>
      <c r="L22" s="375">
        <v>6900</v>
      </c>
    </row>
    <row r="23" spans="2:12" ht="24.95" customHeight="1" x14ac:dyDescent="0.2">
      <c r="B23" s="83" t="s">
        <v>74</v>
      </c>
      <c r="C23" s="375">
        <v>2736</v>
      </c>
      <c r="D23" s="375">
        <v>2631</v>
      </c>
      <c r="E23" s="375">
        <v>2582</v>
      </c>
      <c r="F23" s="375">
        <v>2554</v>
      </c>
      <c r="G23" s="375">
        <v>2509</v>
      </c>
      <c r="H23" s="375">
        <v>2322</v>
      </c>
      <c r="I23" s="375">
        <v>2226</v>
      </c>
      <c r="J23" s="375">
        <v>2170</v>
      </c>
      <c r="K23" s="375">
        <v>2078</v>
      </c>
      <c r="L23" s="375">
        <v>2000</v>
      </c>
    </row>
    <row r="24" spans="2:12" ht="24.95" customHeight="1" x14ac:dyDescent="0.2">
      <c r="B24" s="91" t="s">
        <v>205</v>
      </c>
      <c r="C24" s="376">
        <v>11594</v>
      </c>
      <c r="D24" s="376">
        <v>11281</v>
      </c>
      <c r="E24" s="376">
        <v>11182</v>
      </c>
      <c r="F24" s="376">
        <v>10804</v>
      </c>
      <c r="G24" s="376">
        <v>10559</v>
      </c>
      <c r="H24" s="376">
        <v>10072</v>
      </c>
      <c r="I24" s="376">
        <v>9461</v>
      </c>
      <c r="J24" s="376">
        <v>9250</v>
      </c>
      <c r="K24" s="376">
        <v>9078</v>
      </c>
      <c r="L24" s="376">
        <v>8900</v>
      </c>
    </row>
    <row r="25" spans="2:12" ht="24.95" customHeight="1" x14ac:dyDescent="0.2">
      <c r="B25" s="83"/>
      <c r="C25" s="375"/>
      <c r="D25" s="375"/>
      <c r="E25" s="375"/>
      <c r="F25" s="375"/>
      <c r="G25" s="375"/>
      <c r="H25" s="375"/>
      <c r="I25" s="375"/>
      <c r="J25" s="375"/>
      <c r="K25" s="375"/>
      <c r="L25" s="375"/>
    </row>
    <row r="26" spans="2:12" ht="24.95" customHeight="1" x14ac:dyDescent="0.2">
      <c r="B26" s="161" t="s">
        <v>75</v>
      </c>
      <c r="C26" s="158"/>
      <c r="D26" s="158"/>
      <c r="E26" s="158"/>
      <c r="F26" s="158"/>
      <c r="G26" s="158"/>
      <c r="H26" s="158"/>
      <c r="I26" s="158"/>
      <c r="J26" s="158"/>
      <c r="K26" s="158"/>
      <c r="L26" s="158"/>
    </row>
    <row r="27" spans="2:12" ht="24.95" customHeight="1" x14ac:dyDescent="0.2">
      <c r="B27" s="83" t="s">
        <v>76</v>
      </c>
      <c r="C27" s="375">
        <v>7320</v>
      </c>
      <c r="D27" s="375">
        <v>7620</v>
      </c>
      <c r="E27" s="375">
        <v>8000</v>
      </c>
      <c r="F27" s="375">
        <v>8350</v>
      </c>
      <c r="G27" s="375">
        <v>8400</v>
      </c>
      <c r="H27" s="375">
        <v>8400</v>
      </c>
      <c r="I27" s="375">
        <v>8000</v>
      </c>
      <c r="J27" s="375">
        <v>7600</v>
      </c>
      <c r="K27" s="375">
        <v>7200</v>
      </c>
      <c r="L27" s="375">
        <v>6900</v>
      </c>
    </row>
    <row r="28" spans="2:12" ht="24.95" customHeight="1" x14ac:dyDescent="0.2">
      <c r="B28" s="83" t="s">
        <v>77</v>
      </c>
      <c r="C28" s="375">
        <v>43600</v>
      </c>
      <c r="D28" s="375">
        <v>44900</v>
      </c>
      <c r="E28" s="375">
        <v>46400</v>
      </c>
      <c r="F28" s="375">
        <v>48250</v>
      </c>
      <c r="G28" s="375">
        <v>50500</v>
      </c>
      <c r="H28" s="375">
        <v>52500</v>
      </c>
      <c r="I28" s="375">
        <v>54500</v>
      </c>
      <c r="J28" s="375">
        <v>56500</v>
      </c>
      <c r="K28" s="375">
        <v>58500</v>
      </c>
      <c r="L28" s="375">
        <v>60600</v>
      </c>
    </row>
    <row r="29" spans="2:12" ht="24.95" customHeight="1" x14ac:dyDescent="0.2">
      <c r="B29" s="83" t="s">
        <v>78</v>
      </c>
      <c r="C29" s="98">
        <v>830</v>
      </c>
      <c r="D29" s="98">
        <v>805</v>
      </c>
      <c r="E29" s="98">
        <v>813</v>
      </c>
      <c r="F29" s="98">
        <v>798</v>
      </c>
      <c r="G29" s="98">
        <v>773</v>
      </c>
      <c r="H29" s="98">
        <v>750</v>
      </c>
      <c r="I29" s="98">
        <v>752</v>
      </c>
      <c r="J29" s="98">
        <v>735</v>
      </c>
      <c r="K29" s="98">
        <v>731</v>
      </c>
      <c r="L29" s="98">
        <v>735</v>
      </c>
    </row>
    <row r="30" spans="2:12" ht="24.95" customHeight="1" x14ac:dyDescent="0.2">
      <c r="B30" s="91" t="s">
        <v>205</v>
      </c>
      <c r="C30" s="376">
        <v>51750</v>
      </c>
      <c r="D30" s="376">
        <v>53325</v>
      </c>
      <c r="E30" s="376">
        <v>55213</v>
      </c>
      <c r="F30" s="376">
        <v>57398</v>
      </c>
      <c r="G30" s="376">
        <v>59673</v>
      </c>
      <c r="H30" s="376">
        <v>61650</v>
      </c>
      <c r="I30" s="376">
        <v>63252</v>
      </c>
      <c r="J30" s="376">
        <v>64835</v>
      </c>
      <c r="K30" s="376">
        <v>66431</v>
      </c>
      <c r="L30" s="376">
        <v>68235</v>
      </c>
    </row>
    <row r="31" spans="2:12" ht="24.95" customHeight="1" x14ac:dyDescent="0.2">
      <c r="B31" s="83"/>
      <c r="C31" s="375"/>
      <c r="D31" s="375"/>
      <c r="E31" s="375"/>
      <c r="F31" s="375"/>
      <c r="G31" s="375"/>
      <c r="H31" s="375"/>
      <c r="I31" s="375"/>
      <c r="J31" s="375"/>
      <c r="K31" s="375"/>
      <c r="L31" s="375"/>
    </row>
    <row r="32" spans="2:12" ht="24.95" customHeight="1" x14ac:dyDescent="0.2">
      <c r="B32" s="161" t="s">
        <v>79</v>
      </c>
      <c r="C32" s="158"/>
      <c r="D32" s="158"/>
      <c r="E32" s="158"/>
      <c r="F32" s="158"/>
      <c r="G32" s="158"/>
      <c r="H32" s="158"/>
      <c r="I32" s="158"/>
      <c r="J32" s="158"/>
      <c r="K32" s="158"/>
      <c r="L32" s="158"/>
    </row>
    <row r="33" spans="2:12" ht="24.95" customHeight="1" x14ac:dyDescent="0.2">
      <c r="B33" s="83" t="s">
        <v>80</v>
      </c>
      <c r="C33" s="375">
        <v>1596</v>
      </c>
      <c r="D33" s="375">
        <v>1589</v>
      </c>
      <c r="E33" s="375">
        <v>1700</v>
      </c>
      <c r="F33" s="375">
        <v>1688</v>
      </c>
      <c r="G33" s="375">
        <v>1647</v>
      </c>
      <c r="H33" s="375">
        <v>1689</v>
      </c>
      <c r="I33" s="375">
        <v>1562</v>
      </c>
      <c r="J33" s="375">
        <v>1512</v>
      </c>
      <c r="K33" s="375">
        <v>1525</v>
      </c>
      <c r="L33" s="375">
        <v>1520</v>
      </c>
    </row>
    <row r="34" spans="2:12" ht="24.95" customHeight="1" x14ac:dyDescent="0.2">
      <c r="B34" s="83" t="s">
        <v>428</v>
      </c>
      <c r="C34" s="375">
        <v>4680</v>
      </c>
      <c r="D34" s="375">
        <v>4816</v>
      </c>
      <c r="E34" s="375">
        <v>5010</v>
      </c>
      <c r="F34" s="375">
        <v>5005</v>
      </c>
      <c r="G34" s="375">
        <v>5176</v>
      </c>
      <c r="H34" s="375">
        <v>5056</v>
      </c>
      <c r="I34" s="375">
        <v>4998</v>
      </c>
      <c r="J34" s="375">
        <v>4861</v>
      </c>
      <c r="K34" s="375">
        <v>4860</v>
      </c>
      <c r="L34" s="375">
        <v>4850</v>
      </c>
    </row>
    <row r="35" spans="2:12" ht="24.95" customHeight="1" x14ac:dyDescent="0.2">
      <c r="B35" s="91" t="s">
        <v>205</v>
      </c>
      <c r="C35" s="376">
        <v>6276</v>
      </c>
      <c r="D35" s="376">
        <v>6405</v>
      </c>
      <c r="E35" s="376">
        <v>6710</v>
      </c>
      <c r="F35" s="376">
        <v>6693</v>
      </c>
      <c r="G35" s="376">
        <v>6823</v>
      </c>
      <c r="H35" s="376">
        <v>6745</v>
      </c>
      <c r="I35" s="376">
        <v>6560</v>
      </c>
      <c r="J35" s="376">
        <v>6373</v>
      </c>
      <c r="K35" s="376">
        <v>6385</v>
      </c>
      <c r="L35" s="376">
        <v>6370</v>
      </c>
    </row>
    <row r="36" spans="2:12" ht="7.5" customHeight="1" thickBot="1" x14ac:dyDescent="0.25">
      <c r="B36" s="230"/>
      <c r="C36" s="230"/>
      <c r="D36" s="230"/>
      <c r="E36" s="230"/>
      <c r="F36" s="230"/>
      <c r="G36" s="231"/>
      <c r="H36" s="447"/>
      <c r="I36" s="231"/>
      <c r="J36" s="231"/>
      <c r="K36" s="231"/>
      <c r="L36" s="231"/>
    </row>
    <row r="37" spans="2:12" ht="9.9499999999999993" customHeight="1" x14ac:dyDescent="0.2">
      <c r="B37" s="25"/>
      <c r="C37" s="25"/>
      <c r="D37" s="25"/>
      <c r="E37" s="25"/>
      <c r="F37" s="25"/>
      <c r="G37" s="89"/>
      <c r="H37" s="459"/>
      <c r="I37" s="89"/>
      <c r="J37" s="89"/>
      <c r="K37" s="89"/>
      <c r="L37" s="89"/>
    </row>
    <row r="38" spans="2:12" ht="32.25" customHeight="1" x14ac:dyDescent="0.2">
      <c r="B38" s="994" t="s">
        <v>424</v>
      </c>
      <c r="C38" s="994"/>
      <c r="D38" s="994"/>
      <c r="E38" s="994"/>
      <c r="F38" s="994"/>
      <c r="G38" s="994"/>
      <c r="H38" s="444"/>
      <c r="I38" s="710"/>
      <c r="J38" s="725"/>
      <c r="K38" s="733"/>
      <c r="L38" s="771"/>
    </row>
    <row r="39" spans="2:12" ht="18.75" customHeight="1" x14ac:dyDescent="0.2">
      <c r="B39" s="76" t="s">
        <v>317</v>
      </c>
      <c r="C39" s="76"/>
      <c r="D39" s="76"/>
      <c r="E39" s="76"/>
      <c r="F39" s="76"/>
      <c r="G39" s="375"/>
      <c r="H39" s="375"/>
      <c r="I39" s="375"/>
      <c r="J39" s="375"/>
      <c r="K39" s="375"/>
      <c r="L39" s="375"/>
    </row>
    <row r="40" spans="2:12" ht="18.75" customHeight="1" x14ac:dyDescent="0.2">
      <c r="B40" s="76" t="s">
        <v>316</v>
      </c>
      <c r="C40" s="76"/>
      <c r="D40" s="76"/>
      <c r="E40" s="76"/>
      <c r="F40" s="76"/>
    </row>
    <row r="41" spans="2:12" ht="18" customHeight="1" x14ac:dyDescent="0.2">
      <c r="B41" s="76" t="s">
        <v>349</v>
      </c>
      <c r="C41" s="76"/>
      <c r="D41" s="76"/>
      <c r="E41" s="76"/>
      <c r="F41" s="76"/>
    </row>
    <row r="42" spans="2:12" ht="14.1" customHeight="1" x14ac:dyDescent="0.2">
      <c r="B42" s="13" t="s">
        <v>295</v>
      </c>
      <c r="C42" s="13"/>
      <c r="D42" s="13"/>
      <c r="E42" s="13"/>
      <c r="F42" s="13"/>
    </row>
    <row r="44" spans="2:12" x14ac:dyDescent="0.2">
      <c r="B44" s="20"/>
      <c r="C44" s="20"/>
      <c r="D44" s="20"/>
      <c r="E44" s="20"/>
      <c r="F44" s="20"/>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00FF"/>
  </sheetPr>
  <dimension ref="B2:O37"/>
  <sheetViews>
    <sheetView showGridLines="0" view="pageBreakPreview" zoomScaleNormal="100" zoomScaleSheetLayoutView="100" workbookViewId="0">
      <selection activeCell="B14" sqref="B14"/>
    </sheetView>
  </sheetViews>
  <sheetFormatPr baseColWidth="10" defaultRowHeight="11.25" x14ac:dyDescent="0.2"/>
  <cols>
    <col min="1" max="1" width="5.140625" style="18" customWidth="1"/>
    <col min="2" max="2" width="21.28515625" style="18" customWidth="1"/>
    <col min="3" max="12" width="12.7109375" style="18" customWidth="1"/>
    <col min="13" max="13" width="1.42578125" style="18" customWidth="1"/>
    <col min="14" max="254" width="11.42578125" style="18"/>
    <col min="255" max="255" width="14.5703125" style="18" customWidth="1"/>
    <col min="256" max="510" width="11.42578125" style="18"/>
    <col min="511" max="511" width="14.5703125" style="18" customWidth="1"/>
    <col min="512" max="766" width="11.42578125" style="18"/>
    <col min="767" max="767" width="14.5703125" style="18" customWidth="1"/>
    <col min="768" max="1022" width="11.42578125" style="18"/>
    <col min="1023" max="1023" width="14.5703125" style="18" customWidth="1"/>
    <col min="1024" max="1278" width="11.42578125" style="18"/>
    <col min="1279" max="1279" width="14.5703125" style="18" customWidth="1"/>
    <col min="1280" max="1534" width="11.42578125" style="18"/>
    <col min="1535" max="1535" width="14.5703125" style="18" customWidth="1"/>
    <col min="1536" max="1790" width="11.42578125" style="18"/>
    <col min="1791" max="1791" width="14.5703125" style="18" customWidth="1"/>
    <col min="1792" max="2046" width="11.42578125" style="18"/>
    <col min="2047" max="2047" width="14.5703125" style="18" customWidth="1"/>
    <col min="2048" max="2302" width="11.42578125" style="18"/>
    <col min="2303" max="2303" width="14.5703125" style="18" customWidth="1"/>
    <col min="2304" max="2558" width="11.42578125" style="18"/>
    <col min="2559" max="2559" width="14.5703125" style="18" customWidth="1"/>
    <col min="2560" max="2814" width="11.42578125" style="18"/>
    <col min="2815" max="2815" width="14.5703125" style="18" customWidth="1"/>
    <col min="2816" max="3070" width="11.42578125" style="18"/>
    <col min="3071" max="3071" width="14.5703125" style="18" customWidth="1"/>
    <col min="3072" max="3326" width="11.42578125" style="18"/>
    <col min="3327" max="3327" width="14.5703125" style="18" customWidth="1"/>
    <col min="3328" max="3582" width="11.42578125" style="18"/>
    <col min="3583" max="3583" width="14.5703125" style="18" customWidth="1"/>
    <col min="3584" max="3838" width="11.42578125" style="18"/>
    <col min="3839" max="3839" width="14.5703125" style="18" customWidth="1"/>
    <col min="3840" max="4094" width="11.42578125" style="18"/>
    <col min="4095" max="4095" width="14.5703125" style="18" customWidth="1"/>
    <col min="4096" max="4350" width="11.42578125" style="18"/>
    <col min="4351" max="4351" width="14.5703125" style="18" customWidth="1"/>
    <col min="4352" max="4606" width="11.42578125" style="18"/>
    <col min="4607" max="4607" width="14.5703125" style="18" customWidth="1"/>
    <col min="4608" max="4862" width="11.42578125" style="18"/>
    <col min="4863" max="4863" width="14.5703125" style="18" customWidth="1"/>
    <col min="4864" max="5118" width="11.42578125" style="18"/>
    <col min="5119" max="5119" width="14.5703125" style="18" customWidth="1"/>
    <col min="5120" max="5374" width="11.42578125" style="18"/>
    <col min="5375" max="5375" width="14.5703125" style="18" customWidth="1"/>
    <col min="5376" max="5630" width="11.42578125" style="18"/>
    <col min="5631" max="5631" width="14.5703125" style="18" customWidth="1"/>
    <col min="5632" max="5886" width="11.42578125" style="18"/>
    <col min="5887" max="5887" width="14.5703125" style="18" customWidth="1"/>
    <col min="5888" max="6142" width="11.42578125" style="18"/>
    <col min="6143" max="6143" width="14.5703125" style="18" customWidth="1"/>
    <col min="6144" max="6398" width="11.42578125" style="18"/>
    <col min="6399" max="6399" width="14.5703125" style="18" customWidth="1"/>
    <col min="6400" max="6654" width="11.42578125" style="18"/>
    <col min="6655" max="6655" width="14.5703125" style="18" customWidth="1"/>
    <col min="6656" max="6910" width="11.42578125" style="18"/>
    <col min="6911" max="6911" width="14.5703125" style="18" customWidth="1"/>
    <col min="6912" max="7166" width="11.42578125" style="18"/>
    <col min="7167" max="7167" width="14.5703125" style="18" customWidth="1"/>
    <col min="7168" max="7422" width="11.42578125" style="18"/>
    <col min="7423" max="7423" width="14.5703125" style="18" customWidth="1"/>
    <col min="7424" max="7678" width="11.42578125" style="18"/>
    <col min="7679" max="7679" width="14.5703125" style="18" customWidth="1"/>
    <col min="7680" max="7934" width="11.42578125" style="18"/>
    <col min="7935" max="7935" width="14.5703125" style="18" customWidth="1"/>
    <col min="7936" max="8190" width="11.42578125" style="18"/>
    <col min="8191" max="8191" width="14.5703125" style="18" customWidth="1"/>
    <col min="8192" max="8446" width="11.42578125" style="18"/>
    <col min="8447" max="8447" width="14.5703125" style="18" customWidth="1"/>
    <col min="8448" max="8702" width="11.42578125" style="18"/>
    <col min="8703" max="8703" width="14.5703125" style="18" customWidth="1"/>
    <col min="8704" max="8958" width="11.42578125" style="18"/>
    <col min="8959" max="8959" width="14.5703125" style="18" customWidth="1"/>
    <col min="8960" max="9214" width="11.42578125" style="18"/>
    <col min="9215" max="9215" width="14.5703125" style="18" customWidth="1"/>
    <col min="9216" max="9470" width="11.42578125" style="18"/>
    <col min="9471" max="9471" width="14.5703125" style="18" customWidth="1"/>
    <col min="9472" max="9726" width="11.42578125" style="18"/>
    <col min="9727" max="9727" width="14.5703125" style="18" customWidth="1"/>
    <col min="9728" max="9982" width="11.42578125" style="18"/>
    <col min="9983" max="9983" width="14.5703125" style="18" customWidth="1"/>
    <col min="9984" max="10238" width="11.42578125" style="18"/>
    <col min="10239" max="10239" width="14.5703125" style="18" customWidth="1"/>
    <col min="10240" max="10494" width="11.42578125" style="18"/>
    <col min="10495" max="10495" width="14.5703125" style="18" customWidth="1"/>
    <col min="10496" max="10750" width="11.42578125" style="18"/>
    <col min="10751" max="10751" width="14.5703125" style="18" customWidth="1"/>
    <col min="10752" max="11006" width="11.42578125" style="18"/>
    <col min="11007" max="11007" width="14.5703125" style="18" customWidth="1"/>
    <col min="11008" max="11262" width="11.42578125" style="18"/>
    <col min="11263" max="11263" width="14.5703125" style="18" customWidth="1"/>
    <col min="11264" max="11518" width="11.42578125" style="18"/>
    <col min="11519" max="11519" width="14.5703125" style="18" customWidth="1"/>
    <col min="11520" max="11774" width="11.42578125" style="18"/>
    <col min="11775" max="11775" width="14.5703125" style="18" customWidth="1"/>
    <col min="11776" max="12030" width="11.42578125" style="18"/>
    <col min="12031" max="12031" width="14.5703125" style="18" customWidth="1"/>
    <col min="12032" max="12286" width="11.42578125" style="18"/>
    <col min="12287" max="12287" width="14.5703125" style="18" customWidth="1"/>
    <col min="12288" max="12542" width="11.42578125" style="18"/>
    <col min="12543" max="12543" width="14.5703125" style="18" customWidth="1"/>
    <col min="12544" max="12798" width="11.42578125" style="18"/>
    <col min="12799" max="12799" width="14.5703125" style="18" customWidth="1"/>
    <col min="12800" max="13054" width="11.42578125" style="18"/>
    <col min="13055" max="13055" width="14.5703125" style="18" customWidth="1"/>
    <col min="13056" max="13310" width="11.42578125" style="18"/>
    <col min="13311" max="13311" width="14.5703125" style="18" customWidth="1"/>
    <col min="13312" max="13566" width="11.42578125" style="18"/>
    <col min="13567" max="13567" width="14.5703125" style="18" customWidth="1"/>
    <col min="13568" max="13822" width="11.42578125" style="18"/>
    <col min="13823" max="13823" width="14.5703125" style="18" customWidth="1"/>
    <col min="13824" max="14078" width="11.42578125" style="18"/>
    <col min="14079" max="14079" width="14.5703125" style="18" customWidth="1"/>
    <col min="14080" max="14334" width="11.42578125" style="18"/>
    <col min="14335" max="14335" width="14.5703125" style="18" customWidth="1"/>
    <col min="14336" max="14590" width="11.42578125" style="18"/>
    <col min="14591" max="14591" width="14.5703125" style="18" customWidth="1"/>
    <col min="14592" max="14846" width="11.42578125" style="18"/>
    <col min="14847" max="14847" width="14.5703125" style="18" customWidth="1"/>
    <col min="14848" max="15102" width="11.42578125" style="18"/>
    <col min="15103" max="15103" width="14.5703125" style="18" customWidth="1"/>
    <col min="15104" max="15358" width="11.42578125" style="18"/>
    <col min="15359" max="15359" width="14.5703125" style="18" customWidth="1"/>
    <col min="15360" max="15614" width="11.42578125" style="18"/>
    <col min="15615" max="15615" width="14.5703125" style="18" customWidth="1"/>
    <col min="15616" max="15870" width="11.42578125" style="18"/>
    <col min="15871" max="15871" width="14.5703125" style="18" customWidth="1"/>
    <col min="15872" max="16126" width="11.42578125" style="18"/>
    <col min="16127" max="16127" width="14.5703125" style="18" customWidth="1"/>
    <col min="16128" max="16384" width="11.42578125" style="18"/>
  </cols>
  <sheetData>
    <row r="2" spans="2:15" ht="15.75" x14ac:dyDescent="0.25">
      <c r="B2" s="90" t="s">
        <v>177</v>
      </c>
      <c r="C2" s="90"/>
      <c r="D2" s="90"/>
      <c r="E2" s="90"/>
      <c r="F2" s="90"/>
      <c r="N2" s="483" t="s">
        <v>188</v>
      </c>
    </row>
    <row r="3" spans="2:15" ht="15" x14ac:dyDescent="0.2">
      <c r="B3" s="365" t="s">
        <v>231</v>
      </c>
      <c r="C3" s="365"/>
      <c r="D3" s="365"/>
      <c r="E3" s="365"/>
      <c r="F3" s="365"/>
    </row>
    <row r="4" spans="2:15" ht="8.1" customHeight="1" x14ac:dyDescent="0.2"/>
    <row r="5" spans="2:15" s="19" customFormat="1" ht="26.25" customHeight="1" x14ac:dyDescent="0.2">
      <c r="B5" s="356" t="s">
        <v>135</v>
      </c>
      <c r="C5" s="373">
        <v>2010</v>
      </c>
      <c r="D5" s="373">
        <v>2011</v>
      </c>
      <c r="E5" s="373">
        <v>2012</v>
      </c>
      <c r="F5" s="373">
        <v>2013</v>
      </c>
      <c r="G5" s="373">
        <v>2014</v>
      </c>
      <c r="H5" s="373">
        <v>2015</v>
      </c>
      <c r="I5" s="373">
        <v>2016</v>
      </c>
      <c r="J5" s="373">
        <v>2017</v>
      </c>
      <c r="K5" s="373" t="s">
        <v>468</v>
      </c>
      <c r="L5" s="373" t="s">
        <v>479</v>
      </c>
    </row>
    <row r="6" spans="2:15" s="19" customFormat="1" ht="9.9499999999999993" customHeight="1" thickBot="1" x14ac:dyDescent="0.25">
      <c r="B6" s="227"/>
      <c r="C6" s="227"/>
      <c r="D6" s="227"/>
      <c r="E6" s="227"/>
      <c r="F6" s="227"/>
      <c r="G6" s="227"/>
      <c r="H6" s="24"/>
      <c r="I6" s="227"/>
      <c r="J6" s="227"/>
      <c r="K6" s="24"/>
      <c r="L6" s="24"/>
    </row>
    <row r="7" spans="2:15" s="19" customFormat="1" ht="24.95" customHeight="1" x14ac:dyDescent="0.2">
      <c r="B7" s="161" t="s">
        <v>66</v>
      </c>
      <c r="C7" s="161"/>
      <c r="D7" s="161"/>
      <c r="E7" s="161"/>
      <c r="F7" s="161"/>
      <c r="G7" s="232"/>
      <c r="H7" s="461"/>
      <c r="I7" s="232"/>
      <c r="J7" s="232"/>
      <c r="K7" s="461"/>
      <c r="L7" s="461"/>
    </row>
    <row r="8" spans="2:15" s="19" customFormat="1" ht="24.95" customHeight="1" x14ac:dyDescent="0.2">
      <c r="B8" s="83" t="s">
        <v>67</v>
      </c>
      <c r="C8" s="377">
        <v>8.5117227319062181</v>
      </c>
      <c r="D8" s="377">
        <v>8.5452695829094605</v>
      </c>
      <c r="E8" s="377">
        <v>8.9729166666666664</v>
      </c>
      <c r="F8" s="377">
        <v>8.7856399583766915</v>
      </c>
      <c r="G8" s="377">
        <v>8.8345549738219891</v>
      </c>
      <c r="H8" s="377">
        <v>9.1960167714884697</v>
      </c>
      <c r="I8" s="377">
        <v>9.6095238095238091</v>
      </c>
      <c r="J8" s="377">
        <v>10.238095238095237</v>
      </c>
      <c r="K8" s="377">
        <v>10.300518134715025</v>
      </c>
      <c r="L8" s="377">
        <v>10.536458333333334</v>
      </c>
      <c r="N8" s="473"/>
      <c r="O8" s="473"/>
    </row>
    <row r="9" spans="2:15" s="19" customFormat="1" ht="24.95" customHeight="1" x14ac:dyDescent="0.2">
      <c r="B9" s="83" t="s">
        <v>661</v>
      </c>
      <c r="C9" s="377">
        <v>9.5908791931593953</v>
      </c>
      <c r="D9" s="377">
        <v>9.6771388194368946</v>
      </c>
      <c r="E9" s="377">
        <v>9.8538328280640979</v>
      </c>
      <c r="F9" s="377">
        <v>9.8955984388551599</v>
      </c>
      <c r="G9" s="377">
        <v>10.096683590796154</v>
      </c>
      <c r="H9" s="377">
        <v>10.158685849259181</v>
      </c>
      <c r="I9" s="377">
        <v>10.331903485254692</v>
      </c>
      <c r="J9" s="377">
        <v>10.406090289608176</v>
      </c>
      <c r="K9" s="377">
        <v>10.526584976025573</v>
      </c>
      <c r="L9" s="377">
        <v>10.684783769353977</v>
      </c>
      <c r="N9" s="473"/>
      <c r="O9" s="473"/>
    </row>
    <row r="10" spans="2:15" s="19" customFormat="1" ht="24.95" customHeight="1" x14ac:dyDescent="0.2">
      <c r="B10" s="83" t="s">
        <v>32</v>
      </c>
      <c r="C10" s="377">
        <v>1.7026234567901235</v>
      </c>
      <c r="D10" s="377">
        <v>1.7259374999999999</v>
      </c>
      <c r="E10" s="377">
        <v>1.7754330708661417</v>
      </c>
      <c r="F10" s="377">
        <v>1.7926984126984127</v>
      </c>
      <c r="G10" s="377">
        <v>1.8053543307086615</v>
      </c>
      <c r="H10" s="377">
        <v>1.83375</v>
      </c>
      <c r="I10" s="377">
        <v>1.8536434108527131</v>
      </c>
      <c r="J10" s="377">
        <v>1.8505343511450381</v>
      </c>
      <c r="K10" s="377">
        <v>1.8749618320610688</v>
      </c>
      <c r="L10" s="377">
        <v>1.9046153846153846</v>
      </c>
      <c r="N10" s="473"/>
      <c r="O10" s="473"/>
    </row>
    <row r="11" spans="2:15" s="19" customFormat="1" ht="24.75" customHeight="1" x14ac:dyDescent="0.2">
      <c r="B11" s="83"/>
      <c r="C11" s="377"/>
      <c r="D11" s="377"/>
      <c r="E11" s="377"/>
      <c r="F11" s="377"/>
      <c r="G11" s="377"/>
      <c r="H11" s="377"/>
      <c r="I11" s="377"/>
      <c r="J11" s="377"/>
      <c r="K11" s="377"/>
      <c r="L11" s="377"/>
      <c r="N11" s="473"/>
    </row>
    <row r="12" spans="2:15" s="19" customFormat="1" ht="24.95" customHeight="1" x14ac:dyDescent="0.2">
      <c r="B12" s="161" t="s">
        <v>69</v>
      </c>
      <c r="C12" s="378"/>
      <c r="D12" s="378"/>
      <c r="E12" s="378"/>
      <c r="F12" s="378"/>
      <c r="G12" s="378"/>
      <c r="H12" s="378"/>
      <c r="I12" s="378"/>
      <c r="J12" s="378"/>
      <c r="K12" s="378"/>
      <c r="L12" s="378"/>
      <c r="N12" s="473"/>
    </row>
    <row r="13" spans="2:15" s="19" customFormat="1" ht="24.95" customHeight="1" x14ac:dyDescent="0.2">
      <c r="B13" s="83" t="s">
        <v>70</v>
      </c>
      <c r="C13" s="377">
        <v>5.0476190476190474</v>
      </c>
      <c r="D13" s="377">
        <v>5.3348837209302324</v>
      </c>
      <c r="E13" s="377">
        <v>5.3255813953488369</v>
      </c>
      <c r="F13" s="377">
        <v>5.4852380952380955</v>
      </c>
      <c r="G13" s="377">
        <v>6.2026286966046005</v>
      </c>
      <c r="H13" s="377">
        <v>6.4680851063829783</v>
      </c>
      <c r="I13" s="377">
        <v>5.9249999999999998</v>
      </c>
      <c r="J13" s="377">
        <v>6.0346889952153111</v>
      </c>
      <c r="K13" s="377">
        <v>6.587841945288754</v>
      </c>
      <c r="L13" s="377">
        <v>7.1214017521902377</v>
      </c>
      <c r="N13" s="473"/>
      <c r="O13" s="473"/>
    </row>
    <row r="14" spans="2:15" s="19" customFormat="1" ht="24.95" customHeight="1" x14ac:dyDescent="0.2">
      <c r="B14" s="83" t="s">
        <v>71</v>
      </c>
      <c r="C14" s="377">
        <v>1.3543756268806419</v>
      </c>
      <c r="D14" s="377">
        <v>1.3896867648879534</v>
      </c>
      <c r="E14" s="377">
        <v>1.3982376177453661</v>
      </c>
      <c r="F14" s="377">
        <v>1.4614735827459486</v>
      </c>
      <c r="G14" s="377">
        <v>1.5149479940564636</v>
      </c>
      <c r="H14" s="377">
        <v>1.4214392287386663</v>
      </c>
      <c r="I14" s="377">
        <v>1.3038439472174412</v>
      </c>
      <c r="J14" s="377">
        <v>1.4527118435616775</v>
      </c>
      <c r="K14" s="377">
        <v>1.3974098057354301</v>
      </c>
      <c r="L14" s="377">
        <v>1.4202453987730062</v>
      </c>
      <c r="N14" s="473"/>
      <c r="O14" s="473"/>
    </row>
    <row r="15" spans="2:15" s="19" customFormat="1" ht="24.75" customHeight="1" x14ac:dyDescent="0.2">
      <c r="B15" s="83"/>
      <c r="C15" s="377"/>
      <c r="D15" s="377"/>
      <c r="E15" s="377"/>
      <c r="F15" s="377"/>
      <c r="G15" s="377"/>
      <c r="H15" s="377"/>
      <c r="I15" s="377"/>
      <c r="J15" s="377"/>
      <c r="K15" s="377"/>
      <c r="L15" s="377"/>
    </row>
    <row r="16" spans="2:15" s="19" customFormat="1" ht="24.95" customHeight="1" x14ac:dyDescent="0.2">
      <c r="B16" s="161" t="s">
        <v>238</v>
      </c>
      <c r="C16" s="378">
        <v>5.7486208945090382</v>
      </c>
      <c r="D16" s="378">
        <v>5.9778565868004501</v>
      </c>
      <c r="E16" s="378">
        <v>6.0295840020821583</v>
      </c>
      <c r="F16" s="378">
        <v>6.0406157030138408</v>
      </c>
      <c r="G16" s="378">
        <v>6.2425430373274242</v>
      </c>
      <c r="H16" s="378">
        <v>6.3754828303408466</v>
      </c>
      <c r="I16" s="378">
        <v>6.4124341770001703</v>
      </c>
      <c r="J16" s="378">
        <v>6.5207226354941552</v>
      </c>
      <c r="K16" s="378">
        <v>6.6406417571103775</v>
      </c>
      <c r="L16" s="378">
        <v>6.7182795698924735</v>
      </c>
      <c r="N16" s="473"/>
      <c r="O16" s="473"/>
    </row>
    <row r="17" spans="2:15" s="27" customFormat="1" ht="24.95" customHeight="1" x14ac:dyDescent="0.2">
      <c r="B17" s="92"/>
      <c r="C17" s="379"/>
      <c r="D17" s="379"/>
      <c r="E17" s="379"/>
      <c r="F17" s="379"/>
      <c r="G17" s="379"/>
      <c r="H17" s="379"/>
      <c r="I17" s="379"/>
      <c r="J17" s="379"/>
      <c r="K17" s="379"/>
      <c r="L17" s="379"/>
    </row>
    <row r="18" spans="2:15" s="19" customFormat="1" ht="24.95" customHeight="1" x14ac:dyDescent="0.2">
      <c r="B18" s="161" t="s">
        <v>72</v>
      </c>
      <c r="C18" s="378"/>
      <c r="D18" s="378"/>
      <c r="E18" s="378"/>
      <c r="F18" s="378"/>
      <c r="G18" s="378"/>
      <c r="H18" s="378"/>
      <c r="I18" s="378"/>
      <c r="J18" s="378"/>
      <c r="K18" s="378"/>
      <c r="L18" s="378"/>
    </row>
    <row r="19" spans="2:15" s="19" customFormat="1" ht="24.95" customHeight="1" x14ac:dyDescent="0.2">
      <c r="B19" s="83" t="s">
        <v>73</v>
      </c>
      <c r="C19" s="377">
        <v>3.5952811018288551</v>
      </c>
      <c r="D19" s="377">
        <v>3.6584971098265897</v>
      </c>
      <c r="E19" s="377">
        <v>3.701279069767442</v>
      </c>
      <c r="F19" s="377">
        <v>3.7004848484848485</v>
      </c>
      <c r="G19" s="377">
        <v>3.7886956521739132</v>
      </c>
      <c r="H19" s="377">
        <v>3.9416774193548387</v>
      </c>
      <c r="I19" s="377">
        <v>4.2170006910850031</v>
      </c>
      <c r="J19" s="377">
        <v>4.3692090395480223</v>
      </c>
      <c r="K19" s="377">
        <v>4.4928571428571429</v>
      </c>
      <c r="L19" s="377">
        <v>4.6195652173913047</v>
      </c>
      <c r="N19" s="473"/>
      <c r="O19" s="473"/>
    </row>
    <row r="20" spans="2:15" s="19" customFormat="1" ht="24.95" customHeight="1" x14ac:dyDescent="0.2">
      <c r="B20" s="83" t="s">
        <v>74</v>
      </c>
      <c r="C20" s="377">
        <v>4.0120614035087723</v>
      </c>
      <c r="D20" s="377">
        <v>4.1064234131508934</v>
      </c>
      <c r="E20" s="377">
        <v>4.291247095274981</v>
      </c>
      <c r="F20" s="377">
        <v>4.3809710258418164</v>
      </c>
      <c r="G20" s="377">
        <v>4.4447987245914709</v>
      </c>
      <c r="H20" s="377">
        <v>4.558139534883721</v>
      </c>
      <c r="I20" s="377">
        <v>4.6608265947888592</v>
      </c>
      <c r="J20" s="377">
        <v>4.7350230414746548</v>
      </c>
      <c r="K20" s="377">
        <v>4.8460057747834453</v>
      </c>
      <c r="L20" s="377">
        <v>4.95</v>
      </c>
      <c r="N20" s="473"/>
      <c r="O20" s="473"/>
    </row>
    <row r="21" spans="2:15" s="19" customFormat="1" ht="24.95" customHeight="1" x14ac:dyDescent="0.2">
      <c r="B21" s="83"/>
      <c r="C21" s="377"/>
      <c r="D21" s="377"/>
      <c r="E21" s="377"/>
      <c r="F21" s="377"/>
      <c r="G21" s="377"/>
      <c r="H21" s="377"/>
      <c r="I21" s="377"/>
      <c r="J21" s="377"/>
      <c r="K21" s="377"/>
      <c r="L21" s="377"/>
    </row>
    <row r="22" spans="2:15" s="19" customFormat="1" ht="24.95" customHeight="1" x14ac:dyDescent="0.2">
      <c r="B22" s="161" t="s">
        <v>75</v>
      </c>
      <c r="C22" s="378"/>
      <c r="D22" s="378"/>
      <c r="E22" s="378"/>
      <c r="F22" s="378"/>
      <c r="G22" s="378"/>
      <c r="H22" s="378"/>
      <c r="I22" s="378"/>
      <c r="J22" s="378"/>
      <c r="K22" s="378"/>
      <c r="L22" s="378"/>
    </row>
    <row r="23" spans="2:15" s="19" customFormat="1" ht="24.95" customHeight="1" x14ac:dyDescent="0.2">
      <c r="B23" s="83" t="s">
        <v>76</v>
      </c>
      <c r="C23" s="377">
        <v>4.151502732240437</v>
      </c>
      <c r="D23" s="377">
        <v>4.0812335958005246</v>
      </c>
      <c r="E23" s="377">
        <v>3.9686249999999998</v>
      </c>
      <c r="F23" s="377">
        <v>3.5937724550898205</v>
      </c>
      <c r="G23" s="377">
        <v>3.7617857142857143</v>
      </c>
      <c r="H23" s="377">
        <v>3.7854761904761904</v>
      </c>
      <c r="I23" s="377">
        <v>3.83</v>
      </c>
      <c r="J23" s="377">
        <v>3.9981578947368419</v>
      </c>
      <c r="K23" s="377">
        <v>4.1319444444444446</v>
      </c>
      <c r="L23" s="377">
        <v>4.2898550724637685</v>
      </c>
      <c r="M23" s="377"/>
      <c r="N23" s="473"/>
      <c r="O23" s="473"/>
    </row>
    <row r="24" spans="2:15" s="19" customFormat="1" ht="24.95" customHeight="1" x14ac:dyDescent="0.2">
      <c r="B24" s="83" t="s">
        <v>77</v>
      </c>
      <c r="C24" s="377">
        <v>1.1536697247706422</v>
      </c>
      <c r="D24" s="377">
        <v>1.1915367483296213</v>
      </c>
      <c r="E24" s="377">
        <v>1.1961206896551724</v>
      </c>
      <c r="F24" s="377">
        <v>1.1917098445595855</v>
      </c>
      <c r="G24" s="377">
        <v>1.198019801980198</v>
      </c>
      <c r="H24" s="377">
        <v>1.2190476190476192</v>
      </c>
      <c r="I24" s="377">
        <v>1.2477064220183487</v>
      </c>
      <c r="J24" s="377">
        <v>1.2743362831858407</v>
      </c>
      <c r="K24" s="377">
        <v>1.2991452991452992</v>
      </c>
      <c r="L24" s="377">
        <v>1.3201320132013201</v>
      </c>
      <c r="M24" s="377"/>
      <c r="N24" s="473"/>
      <c r="O24" s="473"/>
    </row>
    <row r="25" spans="2:15" s="19" customFormat="1" ht="24.95" customHeight="1" x14ac:dyDescent="0.2">
      <c r="B25" s="83" t="s">
        <v>78</v>
      </c>
      <c r="C25" s="377">
        <v>9.3024096385542165</v>
      </c>
      <c r="D25" s="377">
        <v>9.2844720496894411</v>
      </c>
      <c r="E25" s="377">
        <v>9.3862238622386229</v>
      </c>
      <c r="F25" s="377">
        <v>9.4085213032581461</v>
      </c>
      <c r="G25" s="377">
        <v>9.4877102199223806</v>
      </c>
      <c r="H25" s="377">
        <v>9.8386666666666667</v>
      </c>
      <c r="I25" s="377">
        <v>9.8324468085106389</v>
      </c>
      <c r="J25" s="377">
        <v>9.9061224489795912</v>
      </c>
      <c r="K25" s="377">
        <v>9.8905608755129961</v>
      </c>
      <c r="L25" s="377">
        <v>9.8979591836734695</v>
      </c>
      <c r="M25" s="377"/>
      <c r="N25" s="473"/>
      <c r="O25" s="473"/>
    </row>
    <row r="26" spans="2:15" s="19" customFormat="1" ht="24.95" customHeight="1" x14ac:dyDescent="0.2">
      <c r="B26" s="83"/>
      <c r="C26" s="377"/>
      <c r="D26" s="377"/>
      <c r="E26" s="377"/>
      <c r="F26" s="377"/>
      <c r="G26" s="377"/>
      <c r="H26" s="377"/>
      <c r="I26" s="377"/>
      <c r="J26" s="377"/>
      <c r="K26" s="377"/>
      <c r="L26" s="377"/>
    </row>
    <row r="27" spans="2:15" s="19" customFormat="1" ht="24.95" customHeight="1" x14ac:dyDescent="0.2">
      <c r="B27" s="161" t="s">
        <v>79</v>
      </c>
      <c r="C27" s="378"/>
      <c r="D27" s="378"/>
      <c r="E27" s="378"/>
      <c r="F27" s="378"/>
      <c r="G27" s="378"/>
      <c r="H27" s="378"/>
      <c r="I27" s="378"/>
      <c r="J27" s="378"/>
      <c r="K27" s="378"/>
      <c r="L27" s="378"/>
    </row>
    <row r="28" spans="2:15" s="19" customFormat="1" ht="24.95" customHeight="1" x14ac:dyDescent="0.2">
      <c r="B28" s="83" t="s">
        <v>80</v>
      </c>
      <c r="C28" s="377">
        <v>5.8515037593984962</v>
      </c>
      <c r="D28" s="377">
        <v>6.0106985525487726</v>
      </c>
      <c r="E28" s="377">
        <v>5.7611764705882349</v>
      </c>
      <c r="F28" s="377">
        <v>5.5148104265402846</v>
      </c>
      <c r="G28" s="377">
        <v>5.9489981785063755</v>
      </c>
      <c r="H28" s="377">
        <v>5.9745411486086439</v>
      </c>
      <c r="I28" s="377">
        <v>6.0729833546734957</v>
      </c>
      <c r="J28" s="377">
        <v>6.2045901639344265</v>
      </c>
      <c r="K28" s="377">
        <v>6.1901639344262298</v>
      </c>
      <c r="L28" s="377">
        <v>6.1184210526315788</v>
      </c>
      <c r="N28" s="473"/>
      <c r="O28" s="473"/>
    </row>
    <row r="29" spans="2:15" s="19" customFormat="1" ht="24.95" customHeight="1" x14ac:dyDescent="0.2">
      <c r="B29" s="83" t="s">
        <v>428</v>
      </c>
      <c r="C29" s="377">
        <v>3.6694444444444443</v>
      </c>
      <c r="D29" s="377">
        <v>3.9379152823920265</v>
      </c>
      <c r="E29" s="377">
        <v>4.105189620758483</v>
      </c>
      <c r="F29" s="377">
        <v>4.0359640359640361</v>
      </c>
      <c r="G29" s="377">
        <v>4.229714064914992</v>
      </c>
      <c r="H29" s="377">
        <v>4.2695806962025316</v>
      </c>
      <c r="I29" s="377">
        <v>4.2464985994397759</v>
      </c>
      <c r="J29" s="377">
        <v>4.4250154289240893</v>
      </c>
      <c r="K29" s="377">
        <v>4.5586419753086416</v>
      </c>
      <c r="L29" s="377">
        <v>4.5773195876288657</v>
      </c>
      <c r="N29" s="473"/>
      <c r="O29" s="473"/>
    </row>
    <row r="30" spans="2:15" ht="9" customHeight="1" thickBot="1" x14ac:dyDescent="0.25">
      <c r="B30" s="233"/>
      <c r="C30" s="233"/>
      <c r="D30" s="233"/>
      <c r="E30" s="233"/>
      <c r="F30" s="233"/>
      <c r="G30" s="234"/>
      <c r="H30" s="455"/>
      <c r="I30" s="234"/>
      <c r="J30" s="234"/>
      <c r="K30" s="234"/>
      <c r="L30" s="234"/>
    </row>
    <row r="31" spans="2:15" ht="7.5" customHeight="1" x14ac:dyDescent="0.2">
      <c r="H31" s="460"/>
      <c r="I31" s="684"/>
      <c r="J31" s="684"/>
      <c r="K31" s="684"/>
      <c r="L31" s="684"/>
    </row>
    <row r="32" spans="2:15" ht="34.5" customHeight="1" x14ac:dyDescent="0.2">
      <c r="B32" s="994" t="s">
        <v>424</v>
      </c>
      <c r="C32" s="994"/>
      <c r="D32" s="994"/>
      <c r="E32" s="994"/>
      <c r="F32" s="994"/>
      <c r="G32" s="994"/>
      <c r="H32" s="445"/>
      <c r="I32" s="710"/>
      <c r="J32" s="725"/>
      <c r="K32" s="733"/>
      <c r="L32" s="771"/>
    </row>
    <row r="33" spans="2:6" ht="16.5" customHeight="1" x14ac:dyDescent="0.2">
      <c r="B33" s="76" t="s">
        <v>318</v>
      </c>
      <c r="C33" s="76"/>
      <c r="D33" s="76"/>
      <c r="E33" s="76"/>
      <c r="F33" s="76"/>
    </row>
    <row r="34" spans="2:6" ht="17.25" customHeight="1" x14ac:dyDescent="0.2">
      <c r="B34" s="76" t="s">
        <v>316</v>
      </c>
      <c r="C34" s="76"/>
      <c r="D34" s="76"/>
      <c r="E34" s="76"/>
      <c r="F34" s="76"/>
    </row>
    <row r="35" spans="2:6" ht="14.1" customHeight="1" x14ac:dyDescent="0.2">
      <c r="B35" s="76" t="s">
        <v>349</v>
      </c>
      <c r="C35" s="76"/>
      <c r="D35" s="76"/>
      <c r="E35" s="76"/>
      <c r="F35" s="76"/>
    </row>
    <row r="36" spans="2:6" ht="14.1" customHeight="1" x14ac:dyDescent="0.2">
      <c r="B36" s="51" t="s">
        <v>291</v>
      </c>
      <c r="C36" s="51"/>
      <c r="D36" s="51"/>
      <c r="E36" s="51"/>
      <c r="F36" s="51"/>
    </row>
    <row r="37" spans="2:6" ht="14.1" customHeight="1" x14ac:dyDescent="0.2">
      <c r="B37" s="13" t="s">
        <v>295</v>
      </c>
      <c r="C37" s="13"/>
      <c r="D37" s="13"/>
      <c r="E37" s="13"/>
      <c r="F37" s="13"/>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N2" location="Contenido!A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00FF"/>
  </sheetPr>
  <dimension ref="B2:N44"/>
  <sheetViews>
    <sheetView showGridLines="0" view="pageBreakPreview" zoomScale="80" zoomScaleNormal="100" zoomScaleSheetLayoutView="80" workbookViewId="0">
      <selection activeCell="B14" sqref="B14"/>
    </sheetView>
  </sheetViews>
  <sheetFormatPr baseColWidth="10" defaultRowHeight="12.75" x14ac:dyDescent="0.2"/>
  <cols>
    <col min="1" max="1" width="1.7109375" style="21" customWidth="1"/>
    <col min="2" max="2" width="19.85546875" style="21" customWidth="1"/>
    <col min="3" max="12" width="14.28515625" style="21" customWidth="1"/>
    <col min="13" max="13" width="2.7109375" style="21" customWidth="1"/>
    <col min="14" max="253" width="11.42578125" style="21"/>
    <col min="254" max="254" width="15" style="21" customWidth="1"/>
    <col min="255" max="509" width="11.42578125" style="21"/>
    <col min="510" max="510" width="15" style="21" customWidth="1"/>
    <col min="511" max="765" width="11.42578125" style="21"/>
    <col min="766" max="766" width="15" style="21" customWidth="1"/>
    <col min="767" max="1021" width="11.42578125" style="21"/>
    <col min="1022" max="1022" width="15" style="21" customWidth="1"/>
    <col min="1023" max="1277" width="11.42578125" style="21"/>
    <col min="1278" max="1278" width="15" style="21" customWidth="1"/>
    <col min="1279" max="1533" width="11.42578125" style="21"/>
    <col min="1534" max="1534" width="15" style="21" customWidth="1"/>
    <col min="1535" max="1789" width="11.42578125" style="21"/>
    <col min="1790" max="1790" width="15" style="21" customWidth="1"/>
    <col min="1791" max="2045" width="11.42578125" style="21"/>
    <col min="2046" max="2046" width="15" style="21" customWidth="1"/>
    <col min="2047" max="2301" width="11.42578125" style="21"/>
    <col min="2302" max="2302" width="15" style="21" customWidth="1"/>
    <col min="2303" max="2557" width="11.42578125" style="21"/>
    <col min="2558" max="2558" width="15" style="21" customWidth="1"/>
    <col min="2559" max="2813" width="11.42578125" style="21"/>
    <col min="2814" max="2814" width="15" style="21" customWidth="1"/>
    <col min="2815" max="3069" width="11.42578125" style="21"/>
    <col min="3070" max="3070" width="15" style="21" customWidth="1"/>
    <col min="3071" max="3325" width="11.42578125" style="21"/>
    <col min="3326" max="3326" width="15" style="21" customWidth="1"/>
    <col min="3327" max="3581" width="11.42578125" style="21"/>
    <col min="3582" max="3582" width="15" style="21" customWidth="1"/>
    <col min="3583" max="3837" width="11.42578125" style="21"/>
    <col min="3838" max="3838" width="15" style="21" customWidth="1"/>
    <col min="3839" max="4093" width="11.42578125" style="21"/>
    <col min="4094" max="4094" width="15" style="21" customWidth="1"/>
    <col min="4095" max="4349" width="11.42578125" style="21"/>
    <col min="4350" max="4350" width="15" style="21" customWidth="1"/>
    <col min="4351" max="4605" width="11.42578125" style="21"/>
    <col min="4606" max="4606" width="15" style="21" customWidth="1"/>
    <col min="4607" max="4861" width="11.42578125" style="21"/>
    <col min="4862" max="4862" width="15" style="21" customWidth="1"/>
    <col min="4863" max="5117" width="11.42578125" style="21"/>
    <col min="5118" max="5118" width="15" style="21" customWidth="1"/>
    <col min="5119" max="5373" width="11.42578125" style="21"/>
    <col min="5374" max="5374" width="15" style="21" customWidth="1"/>
    <col min="5375" max="5629" width="11.42578125" style="21"/>
    <col min="5630" max="5630" width="15" style="21" customWidth="1"/>
    <col min="5631" max="5885" width="11.42578125" style="21"/>
    <col min="5886" max="5886" width="15" style="21" customWidth="1"/>
    <col min="5887" max="6141" width="11.42578125" style="21"/>
    <col min="6142" max="6142" width="15" style="21" customWidth="1"/>
    <col min="6143" max="6397" width="11.42578125" style="21"/>
    <col min="6398" max="6398" width="15" style="21" customWidth="1"/>
    <col min="6399" max="6653" width="11.42578125" style="21"/>
    <col min="6654" max="6654" width="15" style="21" customWidth="1"/>
    <col min="6655" max="6909" width="11.42578125" style="21"/>
    <col min="6910" max="6910" width="15" style="21" customWidth="1"/>
    <col min="6911" max="7165" width="11.42578125" style="21"/>
    <col min="7166" max="7166" width="15" style="21" customWidth="1"/>
    <col min="7167" max="7421" width="11.42578125" style="21"/>
    <col min="7422" max="7422" width="15" style="21" customWidth="1"/>
    <col min="7423" max="7677" width="11.42578125" style="21"/>
    <col min="7678" max="7678" width="15" style="21" customWidth="1"/>
    <col min="7679" max="7933" width="11.42578125" style="21"/>
    <col min="7934" max="7934" width="15" style="21" customWidth="1"/>
    <col min="7935" max="8189" width="11.42578125" style="21"/>
    <col min="8190" max="8190" width="15" style="21" customWidth="1"/>
    <col min="8191" max="8445" width="11.42578125" style="21"/>
    <col min="8446" max="8446" width="15" style="21" customWidth="1"/>
    <col min="8447" max="8701" width="11.42578125" style="21"/>
    <col min="8702" max="8702" width="15" style="21" customWidth="1"/>
    <col min="8703" max="8957" width="11.42578125" style="21"/>
    <col min="8958" max="8958" width="15" style="21" customWidth="1"/>
    <col min="8959" max="9213" width="11.42578125" style="21"/>
    <col min="9214" max="9214" width="15" style="21" customWidth="1"/>
    <col min="9215" max="9469" width="11.42578125" style="21"/>
    <col min="9470" max="9470" width="15" style="21" customWidth="1"/>
    <col min="9471" max="9725" width="11.42578125" style="21"/>
    <col min="9726" max="9726" width="15" style="21" customWidth="1"/>
    <col min="9727" max="9981" width="11.42578125" style="21"/>
    <col min="9982" max="9982" width="15" style="21" customWidth="1"/>
    <col min="9983" max="10237" width="11.42578125" style="21"/>
    <col min="10238" max="10238" width="15" style="21" customWidth="1"/>
    <col min="10239" max="10493" width="11.42578125" style="21"/>
    <col min="10494" max="10494" width="15" style="21" customWidth="1"/>
    <col min="10495" max="10749" width="11.42578125" style="21"/>
    <col min="10750" max="10750" width="15" style="21" customWidth="1"/>
    <col min="10751" max="11005" width="11.42578125" style="21"/>
    <col min="11006" max="11006" width="15" style="21" customWidth="1"/>
    <col min="11007" max="11261" width="11.42578125" style="21"/>
    <col min="11262" max="11262" width="15" style="21" customWidth="1"/>
    <col min="11263" max="11517" width="11.42578125" style="21"/>
    <col min="11518" max="11518" width="15" style="21" customWidth="1"/>
    <col min="11519" max="11773" width="11.42578125" style="21"/>
    <col min="11774" max="11774" width="15" style="21" customWidth="1"/>
    <col min="11775" max="12029" width="11.42578125" style="21"/>
    <col min="12030" max="12030" width="15" style="21" customWidth="1"/>
    <col min="12031" max="12285" width="11.42578125" style="21"/>
    <col min="12286" max="12286" width="15" style="21" customWidth="1"/>
    <col min="12287" max="12541" width="11.42578125" style="21"/>
    <col min="12542" max="12542" width="15" style="21" customWidth="1"/>
    <col min="12543" max="12797" width="11.42578125" style="21"/>
    <col min="12798" max="12798" width="15" style="21" customWidth="1"/>
    <col min="12799" max="13053" width="11.42578125" style="21"/>
    <col min="13054" max="13054" width="15" style="21" customWidth="1"/>
    <col min="13055" max="13309" width="11.42578125" style="21"/>
    <col min="13310" max="13310" width="15" style="21" customWidth="1"/>
    <col min="13311" max="13565" width="11.42578125" style="21"/>
    <col min="13566" max="13566" width="15" style="21" customWidth="1"/>
    <col min="13567" max="13821" width="11.42578125" style="21"/>
    <col min="13822" max="13822" width="15" style="21" customWidth="1"/>
    <col min="13823" max="14077" width="11.42578125" style="21"/>
    <col min="14078" max="14078" width="15" style="21" customWidth="1"/>
    <col min="14079" max="14333" width="11.42578125" style="21"/>
    <col min="14334" max="14334" width="15" style="21" customWidth="1"/>
    <col min="14335" max="14589" width="11.42578125" style="21"/>
    <col min="14590" max="14590" width="15" style="21" customWidth="1"/>
    <col min="14591" max="14845" width="11.42578125" style="21"/>
    <col min="14846" max="14846" width="15" style="21" customWidth="1"/>
    <col min="14847" max="15101" width="11.42578125" style="21"/>
    <col min="15102" max="15102" width="15" style="21" customWidth="1"/>
    <col min="15103" max="15357" width="11.42578125" style="21"/>
    <col min="15358" max="15358" width="15" style="21" customWidth="1"/>
    <col min="15359" max="15613" width="11.42578125" style="21"/>
    <col min="15614" max="15614" width="15" style="21" customWidth="1"/>
    <col min="15615" max="15869" width="11.42578125" style="21"/>
    <col min="15870" max="15870" width="15" style="21" customWidth="1"/>
    <col min="15871" max="16125" width="11.42578125" style="21"/>
    <col min="16126" max="16126" width="15" style="21" customWidth="1"/>
    <col min="16127" max="16384" width="11.42578125" style="21"/>
  </cols>
  <sheetData>
    <row r="2" spans="2:14" ht="15.75" x14ac:dyDescent="0.25">
      <c r="B2" s="93" t="s">
        <v>137</v>
      </c>
      <c r="N2" s="53" t="s">
        <v>188</v>
      </c>
    </row>
    <row r="3" spans="2:14" ht="15" x14ac:dyDescent="0.2">
      <c r="B3" s="366" t="s">
        <v>239</v>
      </c>
      <c r="C3" s="519"/>
      <c r="D3" s="519"/>
      <c r="E3" s="711"/>
      <c r="F3" s="519"/>
      <c r="G3" s="519"/>
      <c r="H3" s="519"/>
      <c r="I3" s="519"/>
      <c r="J3" s="519"/>
      <c r="K3" s="519"/>
      <c r="L3" s="519"/>
    </row>
    <row r="4" spans="2:14" ht="8.1" customHeight="1" x14ac:dyDescent="0.2"/>
    <row r="5" spans="2:14" ht="26.25" customHeight="1" x14ac:dyDescent="0.2">
      <c r="B5" s="356" t="s">
        <v>135</v>
      </c>
      <c r="C5" s="373">
        <v>2010</v>
      </c>
      <c r="D5" s="373">
        <v>2011</v>
      </c>
      <c r="E5" s="373">
        <v>2012</v>
      </c>
      <c r="F5" s="373">
        <v>2013</v>
      </c>
      <c r="G5" s="373">
        <v>2014</v>
      </c>
      <c r="H5" s="373">
        <v>2015</v>
      </c>
      <c r="I5" s="373">
        <v>2016</v>
      </c>
      <c r="J5" s="373">
        <v>2017</v>
      </c>
      <c r="K5" s="373" t="s">
        <v>482</v>
      </c>
      <c r="L5" s="373" t="s">
        <v>479</v>
      </c>
    </row>
    <row r="6" spans="2:14" ht="23.25" customHeight="1" x14ac:dyDescent="0.2">
      <c r="B6" s="364" t="s">
        <v>53</v>
      </c>
      <c r="C6" s="374">
        <v>17275</v>
      </c>
      <c r="D6" s="374">
        <v>17407</v>
      </c>
      <c r="E6" s="374">
        <v>17955</v>
      </c>
      <c r="F6" s="374">
        <v>18041</v>
      </c>
      <c r="G6" s="374">
        <v>18507</v>
      </c>
      <c r="H6" s="374">
        <v>19029</v>
      </c>
      <c r="I6" s="374">
        <v>19281</v>
      </c>
      <c r="J6" s="374">
        <v>19920</v>
      </c>
      <c r="K6" s="374">
        <v>20263</v>
      </c>
      <c r="L6" s="374">
        <v>20509</v>
      </c>
    </row>
    <row r="7" spans="2:14" ht="2.25" customHeight="1" thickBot="1" x14ac:dyDescent="0.25">
      <c r="B7" s="227"/>
      <c r="C7" s="227"/>
      <c r="D7" s="227"/>
      <c r="E7" s="227"/>
      <c r="F7" s="227"/>
      <c r="G7" s="227"/>
      <c r="H7" s="24"/>
      <c r="I7" s="227"/>
      <c r="J7" s="227"/>
      <c r="K7" s="227"/>
      <c r="L7" s="227"/>
    </row>
    <row r="8" spans="2:14" ht="24.95" customHeight="1" x14ac:dyDescent="0.2">
      <c r="B8" s="161" t="s">
        <v>66</v>
      </c>
      <c r="C8" s="235"/>
      <c r="D8" s="235"/>
      <c r="E8" s="235"/>
      <c r="F8" s="235"/>
      <c r="G8" s="235"/>
      <c r="H8" s="462"/>
      <c r="I8" s="235"/>
      <c r="J8" s="235"/>
      <c r="K8" s="235"/>
      <c r="L8" s="235"/>
    </row>
    <row r="9" spans="2:14" ht="24.95" customHeight="1" x14ac:dyDescent="0.2">
      <c r="B9" s="83" t="s">
        <v>67</v>
      </c>
      <c r="C9" s="382">
        <v>383</v>
      </c>
      <c r="D9" s="382">
        <v>378</v>
      </c>
      <c r="E9" s="382">
        <v>386</v>
      </c>
      <c r="F9" s="382">
        <v>388</v>
      </c>
      <c r="G9" s="383">
        <v>396</v>
      </c>
      <c r="H9" s="383">
        <v>419</v>
      </c>
      <c r="I9" s="383">
        <v>445</v>
      </c>
      <c r="J9" s="383">
        <v>497</v>
      </c>
      <c r="K9" s="383">
        <v>510</v>
      </c>
      <c r="L9" s="383">
        <v>515</v>
      </c>
    </row>
    <row r="10" spans="2:14" ht="24.95" customHeight="1" x14ac:dyDescent="0.2">
      <c r="B10" s="83" t="s">
        <v>68</v>
      </c>
      <c r="C10" s="383">
        <v>4737</v>
      </c>
      <c r="D10" s="383">
        <v>4806</v>
      </c>
      <c r="E10" s="383">
        <v>4938</v>
      </c>
      <c r="F10" s="383">
        <v>5036</v>
      </c>
      <c r="G10" s="383">
        <v>5222</v>
      </c>
      <c r="H10" s="383">
        <v>5367</v>
      </c>
      <c r="I10" s="383">
        <v>5525</v>
      </c>
      <c r="J10" s="383">
        <v>5742</v>
      </c>
      <c r="K10" s="383">
        <v>5878</v>
      </c>
      <c r="L10" s="383">
        <v>5992</v>
      </c>
    </row>
    <row r="11" spans="2:14" ht="24.95" customHeight="1" x14ac:dyDescent="0.2">
      <c r="B11" s="83" t="s">
        <v>32</v>
      </c>
      <c r="C11" s="383">
        <v>275</v>
      </c>
      <c r="D11" s="383">
        <v>275</v>
      </c>
      <c r="E11" s="383">
        <v>293</v>
      </c>
      <c r="F11" s="383">
        <v>316</v>
      </c>
      <c r="G11" s="383">
        <v>343</v>
      </c>
      <c r="H11" s="383">
        <v>363</v>
      </c>
      <c r="I11" s="383">
        <v>375</v>
      </c>
      <c r="J11" s="383">
        <v>396</v>
      </c>
      <c r="K11" s="383">
        <v>410</v>
      </c>
      <c r="L11" s="383">
        <v>422</v>
      </c>
    </row>
    <row r="12" spans="2:14" ht="24.95" customHeight="1" x14ac:dyDescent="0.2">
      <c r="B12" s="91" t="s">
        <v>205</v>
      </c>
      <c r="C12" s="384">
        <v>5395</v>
      </c>
      <c r="D12" s="384">
        <v>5459</v>
      </c>
      <c r="E12" s="384">
        <v>5617</v>
      </c>
      <c r="F12" s="384">
        <v>5740</v>
      </c>
      <c r="G12" s="384">
        <v>5961</v>
      </c>
      <c r="H12" s="384">
        <v>6149</v>
      </c>
      <c r="I12" s="384">
        <v>6345</v>
      </c>
      <c r="J12" s="384">
        <v>6635</v>
      </c>
      <c r="K12" s="384">
        <v>6798</v>
      </c>
      <c r="L12" s="384">
        <v>6929</v>
      </c>
    </row>
    <row r="13" spans="2:14" ht="24.95" customHeight="1" x14ac:dyDescent="0.2">
      <c r="B13" s="83"/>
    </row>
    <row r="14" spans="2:14" ht="24.95" customHeight="1" x14ac:dyDescent="0.2">
      <c r="B14" s="161" t="s">
        <v>69</v>
      </c>
      <c r="C14" s="433"/>
      <c r="D14" s="433"/>
      <c r="E14" s="433"/>
      <c r="F14" s="433"/>
      <c r="G14" s="433"/>
      <c r="H14" s="433"/>
      <c r="I14" s="433"/>
      <c r="J14" s="433"/>
      <c r="K14" s="433"/>
      <c r="L14" s="433"/>
    </row>
    <row r="15" spans="2:14" ht="24.95" customHeight="1" x14ac:dyDescent="0.2">
      <c r="B15" s="83" t="s">
        <v>70</v>
      </c>
      <c r="C15" s="387">
        <v>540</v>
      </c>
      <c r="D15" s="387">
        <v>572</v>
      </c>
      <c r="E15" s="387">
        <v>564</v>
      </c>
      <c r="F15" s="387">
        <v>549</v>
      </c>
      <c r="G15" s="387">
        <v>562</v>
      </c>
      <c r="H15" s="387">
        <v>566</v>
      </c>
      <c r="I15" s="387">
        <v>552</v>
      </c>
      <c r="J15" s="387">
        <v>514</v>
      </c>
      <c r="K15" s="387">
        <v>555</v>
      </c>
      <c r="L15" s="387">
        <v>585</v>
      </c>
    </row>
    <row r="16" spans="2:14" ht="24.95" customHeight="1" x14ac:dyDescent="0.2">
      <c r="B16" s="83" t="s">
        <v>71</v>
      </c>
      <c r="C16" s="382">
        <v>648</v>
      </c>
      <c r="D16" s="382">
        <v>679</v>
      </c>
      <c r="E16" s="382">
        <v>700</v>
      </c>
      <c r="F16" s="382">
        <v>722</v>
      </c>
      <c r="G16" s="382">
        <v>736</v>
      </c>
      <c r="H16" s="382">
        <v>754</v>
      </c>
      <c r="I16" s="382">
        <v>745</v>
      </c>
      <c r="J16" s="382">
        <v>771</v>
      </c>
      <c r="K16" s="382">
        <v>755</v>
      </c>
      <c r="L16" s="382">
        <v>770</v>
      </c>
    </row>
    <row r="17" spans="2:12" ht="24.95" customHeight="1" x14ac:dyDescent="0.2">
      <c r="B17" s="91" t="s">
        <v>205</v>
      </c>
      <c r="C17" s="384">
        <v>1188</v>
      </c>
      <c r="D17" s="384">
        <v>1251</v>
      </c>
      <c r="E17" s="384">
        <v>1264</v>
      </c>
      <c r="F17" s="384">
        <v>1271</v>
      </c>
      <c r="G17" s="384">
        <v>1298</v>
      </c>
      <c r="H17" s="384">
        <v>1320</v>
      </c>
      <c r="I17" s="384">
        <v>1297</v>
      </c>
      <c r="J17" s="384">
        <v>1285</v>
      </c>
      <c r="K17" s="384">
        <v>1310</v>
      </c>
      <c r="L17" s="384">
        <v>1355</v>
      </c>
    </row>
    <row r="18" spans="2:12" ht="24.95" customHeight="1" x14ac:dyDescent="0.2">
      <c r="B18" s="83"/>
    </row>
    <row r="19" spans="2:12" ht="24.95" customHeight="1" x14ac:dyDescent="0.2">
      <c r="B19" s="161" t="s">
        <v>238</v>
      </c>
      <c r="C19" s="386">
        <v>8959</v>
      </c>
      <c r="D19" s="386">
        <v>8981</v>
      </c>
      <c r="E19" s="386">
        <v>9287</v>
      </c>
      <c r="F19" s="386">
        <v>9368</v>
      </c>
      <c r="G19" s="386">
        <v>9560</v>
      </c>
      <c r="H19" s="386">
        <v>9740</v>
      </c>
      <c r="I19" s="386">
        <v>9810</v>
      </c>
      <c r="J19" s="386">
        <v>10050</v>
      </c>
      <c r="K19" s="386">
        <v>10160</v>
      </c>
      <c r="L19" s="386">
        <v>10235</v>
      </c>
    </row>
    <row r="20" spans="2:12" s="31" customFormat="1" ht="24.95" customHeight="1" x14ac:dyDescent="0.2">
      <c r="B20" s="92"/>
      <c r="C20" s="446"/>
      <c r="D20" s="387"/>
      <c r="E20" s="387"/>
      <c r="F20" s="387"/>
      <c r="G20" s="387"/>
      <c r="H20" s="387"/>
      <c r="I20" s="387"/>
      <c r="J20" s="387"/>
      <c r="K20" s="387"/>
      <c r="L20" s="387"/>
    </row>
    <row r="21" spans="2:12" ht="24.95" customHeight="1" x14ac:dyDescent="0.2">
      <c r="B21" s="161" t="s">
        <v>72</v>
      </c>
      <c r="C21" s="385"/>
      <c r="D21" s="385"/>
      <c r="E21" s="385"/>
      <c r="F21" s="385"/>
      <c r="G21" s="385"/>
      <c r="H21" s="385"/>
      <c r="I21" s="385"/>
      <c r="J21" s="385"/>
      <c r="K21" s="385"/>
      <c r="L21" s="385"/>
    </row>
    <row r="22" spans="2:12" ht="24.95" customHeight="1" x14ac:dyDescent="0.2">
      <c r="B22" s="83" t="s">
        <v>73</v>
      </c>
      <c r="C22" s="382">
        <v>776</v>
      </c>
      <c r="D22" s="382">
        <v>753</v>
      </c>
      <c r="E22" s="382">
        <v>790</v>
      </c>
      <c r="F22" s="382">
        <v>713</v>
      </c>
      <c r="G22" s="382">
        <v>760</v>
      </c>
      <c r="H22" s="382">
        <v>861</v>
      </c>
      <c r="I22" s="382">
        <v>865</v>
      </c>
      <c r="J22" s="382">
        <v>951</v>
      </c>
      <c r="K22" s="382">
        <v>975</v>
      </c>
      <c r="L22" s="382">
        <v>965</v>
      </c>
    </row>
    <row r="23" spans="2:12" ht="24.95" customHeight="1" x14ac:dyDescent="0.2">
      <c r="B23" s="83" t="s">
        <v>74</v>
      </c>
      <c r="C23" s="382">
        <v>269</v>
      </c>
      <c r="D23" s="382">
        <v>254</v>
      </c>
      <c r="E23" s="382">
        <v>245</v>
      </c>
      <c r="F23" s="382">
        <v>247</v>
      </c>
      <c r="G23" s="382">
        <v>203</v>
      </c>
      <c r="H23" s="382">
        <v>190</v>
      </c>
      <c r="I23" s="382">
        <v>186</v>
      </c>
      <c r="J23" s="382">
        <v>190</v>
      </c>
      <c r="K23" s="382">
        <v>192</v>
      </c>
      <c r="L23" s="382">
        <v>195</v>
      </c>
    </row>
    <row r="24" spans="2:12" ht="24.95" customHeight="1" x14ac:dyDescent="0.2">
      <c r="B24" s="91" t="s">
        <v>205</v>
      </c>
      <c r="C24" s="384">
        <v>1045</v>
      </c>
      <c r="D24" s="384">
        <v>1007</v>
      </c>
      <c r="E24" s="384">
        <v>1035</v>
      </c>
      <c r="F24" s="384">
        <v>960</v>
      </c>
      <c r="G24" s="384">
        <v>963</v>
      </c>
      <c r="H24" s="384">
        <v>1051</v>
      </c>
      <c r="I24" s="384">
        <v>1051</v>
      </c>
      <c r="J24" s="384">
        <v>1141</v>
      </c>
      <c r="K24" s="384">
        <v>1167</v>
      </c>
      <c r="L24" s="384">
        <v>1160</v>
      </c>
    </row>
    <row r="25" spans="2:12" ht="24.95" customHeight="1" x14ac:dyDescent="0.2">
      <c r="B25" s="83"/>
      <c r="C25" s="39"/>
      <c r="D25" s="39"/>
      <c r="E25" s="39"/>
      <c r="F25" s="39"/>
      <c r="G25" s="39"/>
      <c r="H25" s="39"/>
      <c r="I25" s="39"/>
      <c r="J25" s="39"/>
      <c r="K25" s="39"/>
      <c r="L25" s="39"/>
    </row>
    <row r="26" spans="2:12" ht="24.95" customHeight="1" x14ac:dyDescent="0.2">
      <c r="B26" s="161" t="s">
        <v>75</v>
      </c>
      <c r="C26" s="385"/>
      <c r="D26" s="385"/>
      <c r="E26" s="385"/>
      <c r="F26" s="385"/>
      <c r="G26" s="385"/>
      <c r="H26" s="385"/>
      <c r="I26" s="385"/>
      <c r="J26" s="385"/>
      <c r="K26" s="385"/>
      <c r="L26" s="385"/>
    </row>
    <row r="27" spans="2:12" ht="24.95" customHeight="1" x14ac:dyDescent="0.2">
      <c r="B27" s="83" t="s">
        <v>81</v>
      </c>
      <c r="C27" s="382">
        <v>27</v>
      </c>
      <c r="D27" s="382">
        <v>25</v>
      </c>
      <c r="E27" s="382">
        <v>23</v>
      </c>
      <c r="F27" s="382">
        <v>22</v>
      </c>
      <c r="G27" s="382">
        <v>24</v>
      </c>
      <c r="H27" s="382">
        <v>23</v>
      </c>
      <c r="I27" s="382">
        <v>25</v>
      </c>
      <c r="J27" s="382">
        <v>35</v>
      </c>
      <c r="K27" s="382">
        <v>43</v>
      </c>
      <c r="L27" s="382">
        <v>45</v>
      </c>
    </row>
    <row r="28" spans="2:12" ht="24.95" customHeight="1" x14ac:dyDescent="0.2">
      <c r="B28" s="83" t="s">
        <v>82</v>
      </c>
      <c r="C28" s="382">
        <v>2</v>
      </c>
      <c r="D28" s="389">
        <v>2</v>
      </c>
      <c r="E28" s="389">
        <v>2</v>
      </c>
      <c r="F28" s="389">
        <v>2</v>
      </c>
      <c r="G28" s="389">
        <v>2</v>
      </c>
      <c r="H28" s="389">
        <v>2</v>
      </c>
      <c r="I28" s="389">
        <v>2</v>
      </c>
      <c r="J28" s="389">
        <v>2</v>
      </c>
      <c r="K28" s="389">
        <v>0</v>
      </c>
      <c r="L28" s="389">
        <v>0</v>
      </c>
    </row>
    <row r="29" spans="2:12" ht="24.95" customHeight="1" x14ac:dyDescent="0.2">
      <c r="B29" s="83" t="s">
        <v>78</v>
      </c>
      <c r="C29" s="382">
        <v>48</v>
      </c>
      <c r="D29" s="382">
        <v>45</v>
      </c>
      <c r="E29" s="382">
        <v>47</v>
      </c>
      <c r="F29" s="382">
        <v>49</v>
      </c>
      <c r="G29" s="382">
        <v>46</v>
      </c>
      <c r="H29" s="382">
        <v>46</v>
      </c>
      <c r="I29" s="382">
        <v>47</v>
      </c>
      <c r="J29" s="382">
        <v>46</v>
      </c>
      <c r="K29" s="382">
        <v>45</v>
      </c>
      <c r="L29" s="382">
        <v>46</v>
      </c>
    </row>
    <row r="30" spans="2:12" ht="24.95" customHeight="1" x14ac:dyDescent="0.2">
      <c r="B30" s="91" t="s">
        <v>205</v>
      </c>
      <c r="C30" s="388">
        <v>77</v>
      </c>
      <c r="D30" s="388">
        <v>72</v>
      </c>
      <c r="E30" s="388">
        <v>72</v>
      </c>
      <c r="F30" s="388">
        <v>73</v>
      </c>
      <c r="G30" s="388">
        <v>72</v>
      </c>
      <c r="H30" s="388">
        <v>71</v>
      </c>
      <c r="I30" s="388">
        <v>74</v>
      </c>
      <c r="J30" s="388">
        <v>83</v>
      </c>
      <c r="K30" s="388">
        <v>88</v>
      </c>
      <c r="L30" s="388">
        <v>91</v>
      </c>
    </row>
    <row r="31" spans="2:12" ht="24.95" customHeight="1" x14ac:dyDescent="0.2">
      <c r="B31" s="83"/>
    </row>
    <row r="32" spans="2:12" ht="24.95" customHeight="1" x14ac:dyDescent="0.2">
      <c r="B32" s="161" t="s">
        <v>79</v>
      </c>
      <c r="C32" s="385"/>
      <c r="D32" s="385"/>
      <c r="E32" s="385"/>
      <c r="F32" s="385"/>
      <c r="G32" s="385"/>
      <c r="H32" s="385"/>
      <c r="I32" s="385"/>
      <c r="J32" s="385"/>
      <c r="K32" s="385"/>
      <c r="L32" s="385"/>
    </row>
    <row r="33" spans="2:12" ht="24.95" customHeight="1" x14ac:dyDescent="0.2">
      <c r="B33" s="83" t="s">
        <v>80</v>
      </c>
      <c r="C33" s="382">
        <v>343</v>
      </c>
      <c r="D33" s="382">
        <v>337</v>
      </c>
      <c r="E33" s="382">
        <v>352</v>
      </c>
      <c r="F33" s="382">
        <v>318</v>
      </c>
      <c r="G33" s="382">
        <v>328</v>
      </c>
      <c r="H33" s="382">
        <v>343</v>
      </c>
      <c r="I33" s="382">
        <v>344</v>
      </c>
      <c r="J33" s="382">
        <v>348</v>
      </c>
      <c r="K33" s="382">
        <v>360</v>
      </c>
      <c r="L33" s="382">
        <v>355</v>
      </c>
    </row>
    <row r="34" spans="2:12" ht="24.95" customHeight="1" x14ac:dyDescent="0.2">
      <c r="B34" s="83" t="s">
        <v>428</v>
      </c>
      <c r="C34" s="382">
        <v>268</v>
      </c>
      <c r="D34" s="382">
        <v>300</v>
      </c>
      <c r="E34" s="382">
        <v>328</v>
      </c>
      <c r="F34" s="382">
        <v>311</v>
      </c>
      <c r="G34" s="382">
        <v>325</v>
      </c>
      <c r="H34" s="382">
        <v>355</v>
      </c>
      <c r="I34" s="382">
        <v>360</v>
      </c>
      <c r="J34" s="382">
        <v>378</v>
      </c>
      <c r="K34" s="382">
        <v>380</v>
      </c>
      <c r="L34" s="382">
        <v>384</v>
      </c>
    </row>
    <row r="35" spans="2:12" ht="24.95" customHeight="1" x14ac:dyDescent="0.2">
      <c r="B35" s="91" t="s">
        <v>205</v>
      </c>
      <c r="C35" s="388">
        <v>611</v>
      </c>
      <c r="D35" s="388">
        <v>637</v>
      </c>
      <c r="E35" s="388">
        <v>680</v>
      </c>
      <c r="F35" s="388">
        <v>629</v>
      </c>
      <c r="G35" s="388">
        <v>653</v>
      </c>
      <c r="H35" s="388">
        <v>698</v>
      </c>
      <c r="I35" s="388">
        <v>704</v>
      </c>
      <c r="J35" s="388">
        <v>726</v>
      </c>
      <c r="K35" s="388">
        <v>740</v>
      </c>
      <c r="L35" s="388">
        <v>739</v>
      </c>
    </row>
    <row r="36" spans="2:12" ht="7.5" customHeight="1" thickBot="1" x14ac:dyDescent="0.25">
      <c r="B36" s="236"/>
      <c r="C36" s="237"/>
      <c r="D36" s="237"/>
      <c r="E36" s="237"/>
      <c r="F36" s="237"/>
      <c r="G36" s="237"/>
      <c r="H36" s="88"/>
      <c r="I36" s="237"/>
      <c r="J36" s="237"/>
      <c r="K36" s="237"/>
      <c r="L36" s="237"/>
    </row>
    <row r="37" spans="2:12" ht="9.9499999999999993" customHeight="1" x14ac:dyDescent="0.2">
      <c r="B37" s="25"/>
      <c r="C37" s="99"/>
      <c r="D37" s="99"/>
      <c r="E37" s="99"/>
      <c r="F37" s="99"/>
      <c r="G37" s="99"/>
      <c r="H37" s="463"/>
      <c r="I37" s="99"/>
      <c r="J37" s="99"/>
      <c r="K37" s="99"/>
      <c r="L37" s="99"/>
    </row>
    <row r="38" spans="2:12" ht="30.75" customHeight="1" x14ac:dyDescent="0.2">
      <c r="B38" s="994" t="s">
        <v>424</v>
      </c>
      <c r="C38" s="994"/>
      <c r="D38" s="994"/>
      <c r="E38" s="994"/>
      <c r="F38" s="994"/>
      <c r="G38" s="994"/>
      <c r="H38" s="444"/>
      <c r="I38" s="710"/>
      <c r="J38" s="725"/>
      <c r="K38" s="735"/>
      <c r="L38" s="771"/>
    </row>
    <row r="39" spans="2:12" ht="14.1" customHeight="1" x14ac:dyDescent="0.2">
      <c r="B39" s="95" t="s">
        <v>318</v>
      </c>
    </row>
    <row r="40" spans="2:12" ht="14.1" customHeight="1" x14ac:dyDescent="0.2">
      <c r="B40" s="76" t="s">
        <v>316</v>
      </c>
    </row>
    <row r="41" spans="2:12" ht="14.1" customHeight="1" x14ac:dyDescent="0.2">
      <c r="B41" s="95" t="s">
        <v>350</v>
      </c>
    </row>
    <row r="42" spans="2:12" ht="14.1" customHeight="1" x14ac:dyDescent="0.2">
      <c r="B42" s="96" t="s">
        <v>295</v>
      </c>
    </row>
    <row r="44" spans="2:12" x14ac:dyDescent="0.2">
      <c r="B44" s="23"/>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00FF"/>
  </sheetPr>
  <dimension ref="B2:N41"/>
  <sheetViews>
    <sheetView showGridLines="0" view="pageBreakPreview" zoomScale="80" zoomScaleNormal="100" zoomScaleSheetLayoutView="80" workbookViewId="0">
      <selection activeCell="B14" sqref="B14"/>
    </sheetView>
  </sheetViews>
  <sheetFormatPr baseColWidth="10" defaultRowHeight="12.75" x14ac:dyDescent="0.2"/>
  <cols>
    <col min="1" max="1" width="2.5703125" style="19" customWidth="1"/>
    <col min="2" max="2" width="20.28515625" style="19" customWidth="1"/>
    <col min="3" max="10" width="14.7109375" style="19" customWidth="1"/>
    <col min="11" max="12" width="13.5703125" style="19" customWidth="1"/>
    <col min="13" max="13" width="2.7109375" style="19" customWidth="1"/>
    <col min="14" max="253" width="11.42578125" style="19"/>
    <col min="254" max="254" width="14.5703125" style="19" customWidth="1"/>
    <col min="255" max="509" width="11.42578125" style="19"/>
    <col min="510" max="510" width="14.5703125" style="19" customWidth="1"/>
    <col min="511" max="765" width="11.42578125" style="19"/>
    <col min="766" max="766" width="14.5703125" style="19" customWidth="1"/>
    <col min="767" max="1021" width="11.42578125" style="19"/>
    <col min="1022" max="1022" width="14.5703125" style="19" customWidth="1"/>
    <col min="1023" max="1277" width="11.42578125" style="19"/>
    <col min="1278" max="1278" width="14.5703125" style="19" customWidth="1"/>
    <col min="1279" max="1533" width="11.42578125" style="19"/>
    <col min="1534" max="1534" width="14.5703125" style="19" customWidth="1"/>
    <col min="1535" max="1789" width="11.42578125" style="19"/>
    <col min="1790" max="1790" width="14.5703125" style="19" customWidth="1"/>
    <col min="1791" max="2045" width="11.42578125" style="19"/>
    <col min="2046" max="2046" width="14.5703125" style="19" customWidth="1"/>
    <col min="2047" max="2301" width="11.42578125" style="19"/>
    <col min="2302" max="2302" width="14.5703125" style="19" customWidth="1"/>
    <col min="2303" max="2557" width="11.42578125" style="19"/>
    <col min="2558" max="2558" width="14.5703125" style="19" customWidth="1"/>
    <col min="2559" max="2813" width="11.42578125" style="19"/>
    <col min="2814" max="2814" width="14.5703125" style="19" customWidth="1"/>
    <col min="2815" max="3069" width="11.42578125" style="19"/>
    <col min="3070" max="3070" width="14.5703125" style="19" customWidth="1"/>
    <col min="3071" max="3325" width="11.42578125" style="19"/>
    <col min="3326" max="3326" width="14.5703125" style="19" customWidth="1"/>
    <col min="3327" max="3581" width="11.42578125" style="19"/>
    <col min="3582" max="3582" width="14.5703125" style="19" customWidth="1"/>
    <col min="3583" max="3837" width="11.42578125" style="19"/>
    <col min="3838" max="3838" width="14.5703125" style="19" customWidth="1"/>
    <col min="3839" max="4093" width="11.42578125" style="19"/>
    <col min="4094" max="4094" width="14.5703125" style="19" customWidth="1"/>
    <col min="4095" max="4349" width="11.42578125" style="19"/>
    <col min="4350" max="4350" width="14.5703125" style="19" customWidth="1"/>
    <col min="4351" max="4605" width="11.42578125" style="19"/>
    <col min="4606" max="4606" width="14.5703125" style="19" customWidth="1"/>
    <col min="4607" max="4861" width="11.42578125" style="19"/>
    <col min="4862" max="4862" width="14.5703125" style="19" customWidth="1"/>
    <col min="4863" max="5117" width="11.42578125" style="19"/>
    <col min="5118" max="5118" width="14.5703125" style="19" customWidth="1"/>
    <col min="5119" max="5373" width="11.42578125" style="19"/>
    <col min="5374" max="5374" width="14.5703125" style="19" customWidth="1"/>
    <col min="5375" max="5629" width="11.42578125" style="19"/>
    <col min="5630" max="5630" width="14.5703125" style="19" customWidth="1"/>
    <col min="5631" max="5885" width="11.42578125" style="19"/>
    <col min="5886" max="5886" width="14.5703125" style="19" customWidth="1"/>
    <col min="5887" max="6141" width="11.42578125" style="19"/>
    <col min="6142" max="6142" width="14.5703125" style="19" customWidth="1"/>
    <col min="6143" max="6397" width="11.42578125" style="19"/>
    <col min="6398" max="6398" width="14.5703125" style="19" customWidth="1"/>
    <col min="6399" max="6653" width="11.42578125" style="19"/>
    <col min="6654" max="6654" width="14.5703125" style="19" customWidth="1"/>
    <col min="6655" max="6909" width="11.42578125" style="19"/>
    <col min="6910" max="6910" width="14.5703125" style="19" customWidth="1"/>
    <col min="6911" max="7165" width="11.42578125" style="19"/>
    <col min="7166" max="7166" width="14.5703125" style="19" customWidth="1"/>
    <col min="7167" max="7421" width="11.42578125" style="19"/>
    <col min="7422" max="7422" width="14.5703125" style="19" customWidth="1"/>
    <col min="7423" max="7677" width="11.42578125" style="19"/>
    <col min="7678" max="7678" width="14.5703125" style="19" customWidth="1"/>
    <col min="7679" max="7933" width="11.42578125" style="19"/>
    <col min="7934" max="7934" width="14.5703125" style="19" customWidth="1"/>
    <col min="7935" max="8189" width="11.42578125" style="19"/>
    <col min="8190" max="8190" width="14.5703125" style="19" customWidth="1"/>
    <col min="8191" max="8445" width="11.42578125" style="19"/>
    <col min="8446" max="8446" width="14.5703125" style="19" customWidth="1"/>
    <col min="8447" max="8701" width="11.42578125" style="19"/>
    <col min="8702" max="8702" width="14.5703125" style="19" customWidth="1"/>
    <col min="8703" max="8957" width="11.42578125" style="19"/>
    <col min="8958" max="8958" width="14.5703125" style="19" customWidth="1"/>
    <col min="8959" max="9213" width="11.42578125" style="19"/>
    <col min="9214" max="9214" width="14.5703125" style="19" customWidth="1"/>
    <col min="9215" max="9469" width="11.42578125" style="19"/>
    <col min="9470" max="9470" width="14.5703125" style="19" customWidth="1"/>
    <col min="9471" max="9725" width="11.42578125" style="19"/>
    <col min="9726" max="9726" width="14.5703125" style="19" customWidth="1"/>
    <col min="9727" max="9981" width="11.42578125" style="19"/>
    <col min="9982" max="9982" width="14.5703125" style="19" customWidth="1"/>
    <col min="9983" max="10237" width="11.42578125" style="19"/>
    <col min="10238" max="10238" width="14.5703125" style="19" customWidth="1"/>
    <col min="10239" max="10493" width="11.42578125" style="19"/>
    <col min="10494" max="10494" width="14.5703125" style="19" customWidth="1"/>
    <col min="10495" max="10749" width="11.42578125" style="19"/>
    <col min="10750" max="10750" width="14.5703125" style="19" customWidth="1"/>
    <col min="10751" max="11005" width="11.42578125" style="19"/>
    <col min="11006" max="11006" width="14.5703125" style="19" customWidth="1"/>
    <col min="11007" max="11261" width="11.42578125" style="19"/>
    <col min="11262" max="11262" width="14.5703125" style="19" customWidth="1"/>
    <col min="11263" max="11517" width="11.42578125" style="19"/>
    <col min="11518" max="11518" width="14.5703125" style="19" customWidth="1"/>
    <col min="11519" max="11773" width="11.42578125" style="19"/>
    <col min="11774" max="11774" width="14.5703125" style="19" customWidth="1"/>
    <col min="11775" max="12029" width="11.42578125" style="19"/>
    <col min="12030" max="12030" width="14.5703125" style="19" customWidth="1"/>
    <col min="12031" max="12285" width="11.42578125" style="19"/>
    <col min="12286" max="12286" width="14.5703125" style="19" customWidth="1"/>
    <col min="12287" max="12541" width="11.42578125" style="19"/>
    <col min="12542" max="12542" width="14.5703125" style="19" customWidth="1"/>
    <col min="12543" max="12797" width="11.42578125" style="19"/>
    <col min="12798" max="12798" width="14.5703125" style="19" customWidth="1"/>
    <col min="12799" max="13053" width="11.42578125" style="19"/>
    <col min="13054" max="13054" width="14.5703125" style="19" customWidth="1"/>
    <col min="13055" max="13309" width="11.42578125" style="19"/>
    <col min="13310" max="13310" width="14.5703125" style="19" customWidth="1"/>
    <col min="13311" max="13565" width="11.42578125" style="19"/>
    <col min="13566" max="13566" width="14.5703125" style="19" customWidth="1"/>
    <col min="13567" max="13821" width="11.42578125" style="19"/>
    <col min="13822" max="13822" width="14.5703125" style="19" customWidth="1"/>
    <col min="13823" max="14077" width="11.42578125" style="19"/>
    <col min="14078" max="14078" width="14.5703125" style="19" customWidth="1"/>
    <col min="14079" max="14333" width="11.42578125" style="19"/>
    <col min="14334" max="14334" width="14.5703125" style="19" customWidth="1"/>
    <col min="14335" max="14589" width="11.42578125" style="19"/>
    <col min="14590" max="14590" width="14.5703125" style="19" customWidth="1"/>
    <col min="14591" max="14845" width="11.42578125" style="19"/>
    <col min="14846" max="14846" width="14.5703125" style="19" customWidth="1"/>
    <col min="14847" max="15101" width="11.42578125" style="19"/>
    <col min="15102" max="15102" width="14.5703125" style="19" customWidth="1"/>
    <col min="15103" max="15357" width="11.42578125" style="19"/>
    <col min="15358" max="15358" width="14.5703125" style="19" customWidth="1"/>
    <col min="15359" max="15613" width="11.42578125" style="19"/>
    <col min="15614" max="15614" width="14.5703125" style="19" customWidth="1"/>
    <col min="15615" max="15869" width="11.42578125" style="19"/>
    <col min="15870" max="15870" width="14.5703125" style="19" customWidth="1"/>
    <col min="15871" max="16125" width="11.42578125" style="19"/>
    <col min="16126" max="16126" width="14.5703125" style="19" customWidth="1"/>
    <col min="16127" max="16384" width="11.42578125" style="19"/>
  </cols>
  <sheetData>
    <row r="2" spans="2:14" ht="15.75" x14ac:dyDescent="0.25">
      <c r="B2" s="90" t="s">
        <v>138</v>
      </c>
      <c r="E2" s="711"/>
      <c r="N2" s="53" t="s">
        <v>188</v>
      </c>
    </row>
    <row r="3" spans="2:14" ht="15" x14ac:dyDescent="0.2">
      <c r="B3" s="366" t="s">
        <v>239</v>
      </c>
      <c r="C3" s="519"/>
      <c r="D3" s="519"/>
      <c r="E3" s="519"/>
      <c r="F3" s="519"/>
      <c r="G3" s="519"/>
      <c r="H3" s="519"/>
      <c r="I3" s="519"/>
      <c r="J3" s="519"/>
      <c r="K3" s="519"/>
      <c r="L3" s="519"/>
    </row>
    <row r="4" spans="2:14" ht="8.1" customHeight="1" x14ac:dyDescent="0.2"/>
    <row r="5" spans="2:14" ht="31.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24.75" customHeight="1" x14ac:dyDescent="0.2">
      <c r="B6" s="367" t="s">
        <v>53</v>
      </c>
      <c r="C6" s="374">
        <v>16870</v>
      </c>
      <c r="D6" s="374">
        <v>17018</v>
      </c>
      <c r="E6" s="374">
        <v>17473</v>
      </c>
      <c r="F6" s="374">
        <v>17584</v>
      </c>
      <c r="G6" s="374">
        <v>17938</v>
      </c>
      <c r="H6" s="374">
        <v>18402</v>
      </c>
      <c r="I6" s="374">
        <v>18740</v>
      </c>
      <c r="J6" s="374">
        <v>19245</v>
      </c>
      <c r="K6" s="374">
        <v>19571</v>
      </c>
      <c r="L6" s="374">
        <v>19948</v>
      </c>
    </row>
    <row r="7" spans="2:14" ht="2.25" customHeight="1" thickBot="1" x14ac:dyDescent="0.25">
      <c r="B7" s="227"/>
      <c r="C7" s="227"/>
      <c r="D7" s="227"/>
      <c r="E7" s="227"/>
      <c r="F7" s="227"/>
      <c r="G7" s="227"/>
      <c r="H7" s="24"/>
      <c r="I7" s="227"/>
      <c r="J7" s="227"/>
      <c r="K7" s="227"/>
      <c r="L7" s="227"/>
    </row>
    <row r="8" spans="2:14" ht="20.100000000000001" customHeight="1" x14ac:dyDescent="0.2">
      <c r="B8" s="161" t="s">
        <v>66</v>
      </c>
      <c r="C8" s="165"/>
      <c r="D8" s="165"/>
      <c r="E8" s="165"/>
      <c r="F8" s="165"/>
      <c r="G8" s="165"/>
      <c r="H8" s="464"/>
      <c r="I8" s="165"/>
      <c r="J8" s="165"/>
      <c r="K8" s="165"/>
      <c r="L8" s="165"/>
    </row>
    <row r="9" spans="2:14" ht="20.100000000000001" customHeight="1" x14ac:dyDescent="0.2">
      <c r="B9" s="83" t="s">
        <v>67</v>
      </c>
      <c r="C9" s="98">
        <v>400</v>
      </c>
      <c r="D9" s="98">
        <v>395</v>
      </c>
      <c r="E9" s="98">
        <v>400</v>
      </c>
      <c r="F9" s="98">
        <v>403</v>
      </c>
      <c r="G9" s="98">
        <v>407</v>
      </c>
      <c r="H9" s="98">
        <v>415</v>
      </c>
      <c r="I9" s="98">
        <v>458</v>
      </c>
      <c r="J9" s="98">
        <v>504</v>
      </c>
      <c r="K9" s="98">
        <v>530</v>
      </c>
      <c r="L9" s="98">
        <v>550</v>
      </c>
    </row>
    <row r="10" spans="2:14" ht="20.100000000000001" customHeight="1" x14ac:dyDescent="0.2">
      <c r="B10" s="83" t="s">
        <v>68</v>
      </c>
      <c r="C10" s="375">
        <v>4638</v>
      </c>
      <c r="D10" s="375">
        <v>4716</v>
      </c>
      <c r="E10" s="375">
        <v>4786</v>
      </c>
      <c r="F10" s="375">
        <v>4839</v>
      </c>
      <c r="G10" s="375">
        <v>4977</v>
      </c>
      <c r="H10" s="375">
        <v>5149</v>
      </c>
      <c r="I10" s="375">
        <v>5379</v>
      </c>
      <c r="J10" s="375">
        <v>5501</v>
      </c>
      <c r="K10" s="375">
        <v>5630</v>
      </c>
      <c r="L10" s="375">
        <v>5831</v>
      </c>
    </row>
    <row r="11" spans="2:14" ht="20.100000000000001" customHeight="1" x14ac:dyDescent="0.2">
      <c r="B11" s="83" t="s">
        <v>32</v>
      </c>
      <c r="C11" s="375">
        <v>349</v>
      </c>
      <c r="D11" s="375">
        <v>349</v>
      </c>
      <c r="E11" s="375">
        <v>378</v>
      </c>
      <c r="F11" s="375">
        <v>414</v>
      </c>
      <c r="G11" s="375">
        <v>438</v>
      </c>
      <c r="H11" s="375">
        <v>475</v>
      </c>
      <c r="I11" s="375">
        <v>496</v>
      </c>
      <c r="J11" s="375">
        <v>511</v>
      </c>
      <c r="K11" s="375">
        <v>525</v>
      </c>
      <c r="L11" s="375">
        <v>539</v>
      </c>
    </row>
    <row r="12" spans="2:14" ht="20.100000000000001" customHeight="1" x14ac:dyDescent="0.2">
      <c r="B12" s="91" t="s">
        <v>205</v>
      </c>
      <c r="C12" s="376">
        <v>5387</v>
      </c>
      <c r="D12" s="376">
        <v>5460</v>
      </c>
      <c r="E12" s="376">
        <v>5564</v>
      </c>
      <c r="F12" s="376">
        <v>5656</v>
      </c>
      <c r="G12" s="376">
        <v>5822</v>
      </c>
      <c r="H12" s="376">
        <v>6039</v>
      </c>
      <c r="I12" s="376">
        <v>6333</v>
      </c>
      <c r="J12" s="376">
        <v>6516</v>
      </c>
      <c r="K12" s="376">
        <v>6685</v>
      </c>
      <c r="L12" s="376">
        <v>6920</v>
      </c>
    </row>
    <row r="13" spans="2:14" ht="20.100000000000001" customHeight="1" x14ac:dyDescent="0.2">
      <c r="B13" s="83"/>
    </row>
    <row r="14" spans="2:14" ht="20.100000000000001" customHeight="1" x14ac:dyDescent="0.2">
      <c r="B14" s="161" t="s">
        <v>69</v>
      </c>
      <c r="C14" s="380"/>
      <c r="D14" s="380"/>
      <c r="E14" s="380"/>
      <c r="F14" s="380"/>
      <c r="G14" s="380"/>
      <c r="H14" s="380"/>
      <c r="I14" s="380"/>
      <c r="J14" s="380"/>
      <c r="K14" s="380"/>
      <c r="L14" s="380"/>
    </row>
    <row r="15" spans="2:14" ht="20.100000000000001" customHeight="1" x14ac:dyDescent="0.2">
      <c r="B15" s="83" t="s">
        <v>70</v>
      </c>
      <c r="C15" s="98">
        <v>490</v>
      </c>
      <c r="D15" s="98">
        <v>514</v>
      </c>
      <c r="E15" s="98">
        <v>513</v>
      </c>
      <c r="F15" s="98">
        <v>500</v>
      </c>
      <c r="G15" s="98">
        <v>508</v>
      </c>
      <c r="H15" s="98">
        <v>524</v>
      </c>
      <c r="I15" s="98">
        <v>508</v>
      </c>
      <c r="J15" s="98">
        <v>485</v>
      </c>
      <c r="K15" s="98">
        <v>510</v>
      </c>
      <c r="L15" s="98">
        <v>522</v>
      </c>
    </row>
    <row r="16" spans="2:14" ht="20.100000000000001" customHeight="1" x14ac:dyDescent="0.2">
      <c r="B16" s="83" t="s">
        <v>71</v>
      </c>
      <c r="C16" s="98">
        <v>666</v>
      </c>
      <c r="D16" s="98">
        <v>715</v>
      </c>
      <c r="E16" s="98">
        <v>724</v>
      </c>
      <c r="F16" s="98">
        <v>750</v>
      </c>
      <c r="G16" s="98">
        <v>754</v>
      </c>
      <c r="H16" s="98">
        <v>773</v>
      </c>
      <c r="I16" s="98">
        <v>785</v>
      </c>
      <c r="J16" s="98">
        <v>799</v>
      </c>
      <c r="K16" s="98">
        <v>781</v>
      </c>
      <c r="L16" s="98">
        <v>797</v>
      </c>
    </row>
    <row r="17" spans="2:12" ht="20.100000000000001" customHeight="1" x14ac:dyDescent="0.2">
      <c r="B17" s="91" t="s">
        <v>205</v>
      </c>
      <c r="C17" s="376">
        <v>1156</v>
      </c>
      <c r="D17" s="376">
        <v>1229</v>
      </c>
      <c r="E17" s="376">
        <v>1237</v>
      </c>
      <c r="F17" s="376">
        <v>1250</v>
      </c>
      <c r="G17" s="376">
        <v>1262</v>
      </c>
      <c r="H17" s="376">
        <v>1297</v>
      </c>
      <c r="I17" s="376">
        <v>1293</v>
      </c>
      <c r="J17" s="376">
        <v>1284</v>
      </c>
      <c r="K17" s="376">
        <v>1291</v>
      </c>
      <c r="L17" s="376">
        <v>1319</v>
      </c>
    </row>
    <row r="18" spans="2:12" ht="20.100000000000001" customHeight="1" x14ac:dyDescent="0.2">
      <c r="B18" s="83"/>
    </row>
    <row r="19" spans="2:12" ht="20.100000000000001" customHeight="1" x14ac:dyDescent="0.2">
      <c r="B19" s="161" t="s">
        <v>238</v>
      </c>
      <c r="C19" s="159">
        <v>8367</v>
      </c>
      <c r="D19" s="159">
        <v>8374</v>
      </c>
      <c r="E19" s="159">
        <v>8597</v>
      </c>
      <c r="F19" s="159">
        <v>8657</v>
      </c>
      <c r="G19" s="159">
        <v>8884</v>
      </c>
      <c r="H19" s="159">
        <v>9087</v>
      </c>
      <c r="I19" s="159">
        <v>9093</v>
      </c>
      <c r="J19" s="159">
        <v>9295</v>
      </c>
      <c r="K19" s="159">
        <v>9390</v>
      </c>
      <c r="L19" s="159">
        <v>9455</v>
      </c>
    </row>
    <row r="20" spans="2:12" s="27" customFormat="1" ht="20.100000000000001" customHeight="1" x14ac:dyDescent="0.2">
      <c r="B20" s="92"/>
      <c r="C20" s="140"/>
      <c r="D20" s="140"/>
      <c r="E20" s="140"/>
      <c r="F20" s="140"/>
      <c r="G20" s="140"/>
      <c r="H20" s="140"/>
      <c r="I20" s="140"/>
      <c r="J20" s="140"/>
      <c r="K20" s="140"/>
      <c r="L20" s="140"/>
    </row>
    <row r="21" spans="2:12" ht="20.100000000000001" customHeight="1" x14ac:dyDescent="0.2">
      <c r="B21" s="161" t="s">
        <v>72</v>
      </c>
      <c r="C21" s="380"/>
      <c r="D21" s="380"/>
      <c r="E21" s="380"/>
      <c r="F21" s="380"/>
      <c r="G21" s="380"/>
      <c r="H21" s="380"/>
      <c r="I21" s="380"/>
      <c r="J21" s="380"/>
      <c r="K21" s="380"/>
      <c r="L21" s="380"/>
    </row>
    <row r="22" spans="2:12" ht="20.100000000000001" customHeight="1" x14ac:dyDescent="0.2">
      <c r="B22" s="83" t="s">
        <v>73</v>
      </c>
      <c r="C22" s="98">
        <v>1170</v>
      </c>
      <c r="D22" s="98">
        <v>1143</v>
      </c>
      <c r="E22" s="98">
        <v>1214</v>
      </c>
      <c r="F22" s="375">
        <v>1140</v>
      </c>
      <c r="G22" s="375">
        <v>1072</v>
      </c>
      <c r="H22" s="375">
        <v>1052</v>
      </c>
      <c r="I22" s="375">
        <v>1076</v>
      </c>
      <c r="J22" s="375">
        <v>1141</v>
      </c>
      <c r="K22" s="375">
        <v>1170</v>
      </c>
      <c r="L22" s="375">
        <v>1188</v>
      </c>
    </row>
    <row r="23" spans="2:12" ht="20.100000000000001" customHeight="1" x14ac:dyDescent="0.2">
      <c r="B23" s="83" t="s">
        <v>74</v>
      </c>
      <c r="C23" s="98">
        <v>201</v>
      </c>
      <c r="D23" s="98">
        <v>186</v>
      </c>
      <c r="E23" s="98">
        <v>194</v>
      </c>
      <c r="F23" s="98">
        <v>198</v>
      </c>
      <c r="G23" s="98">
        <v>197</v>
      </c>
      <c r="H23" s="98">
        <v>184</v>
      </c>
      <c r="I23" s="98">
        <v>187</v>
      </c>
      <c r="J23" s="98">
        <v>188</v>
      </c>
      <c r="K23" s="98">
        <v>197</v>
      </c>
      <c r="L23" s="98">
        <v>202</v>
      </c>
    </row>
    <row r="24" spans="2:12" ht="20.100000000000001" customHeight="1" x14ac:dyDescent="0.2">
      <c r="B24" s="91" t="s">
        <v>205</v>
      </c>
      <c r="C24" s="376">
        <v>1371</v>
      </c>
      <c r="D24" s="376">
        <v>1329</v>
      </c>
      <c r="E24" s="376">
        <v>1408</v>
      </c>
      <c r="F24" s="376">
        <v>1338</v>
      </c>
      <c r="G24" s="376">
        <v>1269</v>
      </c>
      <c r="H24" s="376">
        <v>1236</v>
      </c>
      <c r="I24" s="376">
        <v>1263</v>
      </c>
      <c r="J24" s="376">
        <v>1329</v>
      </c>
      <c r="K24" s="376">
        <v>1367</v>
      </c>
      <c r="L24" s="376">
        <v>1390</v>
      </c>
    </row>
    <row r="25" spans="2:12" ht="20.100000000000001" customHeight="1" x14ac:dyDescent="0.2">
      <c r="B25" s="83"/>
    </row>
    <row r="26" spans="2:12" ht="20.100000000000001" customHeight="1" x14ac:dyDescent="0.2">
      <c r="B26" s="161" t="s">
        <v>75</v>
      </c>
      <c r="C26" s="380"/>
      <c r="D26" s="380"/>
      <c r="E26" s="380"/>
      <c r="F26" s="380"/>
      <c r="G26" s="380"/>
      <c r="H26" s="380"/>
      <c r="I26" s="380"/>
      <c r="J26" s="380"/>
      <c r="K26" s="380"/>
      <c r="L26" s="380"/>
    </row>
    <row r="27" spans="2:12" ht="20.100000000000001" customHeight="1" x14ac:dyDescent="0.2">
      <c r="B27" s="83" t="s">
        <v>81</v>
      </c>
      <c r="C27" s="98">
        <v>88</v>
      </c>
      <c r="D27" s="98">
        <v>101</v>
      </c>
      <c r="E27" s="98">
        <v>101</v>
      </c>
      <c r="F27" s="98">
        <v>107</v>
      </c>
      <c r="G27" s="98">
        <v>118</v>
      </c>
      <c r="H27" s="98">
        <v>137</v>
      </c>
      <c r="I27" s="98">
        <v>136</v>
      </c>
      <c r="J27" s="98">
        <v>159</v>
      </c>
      <c r="K27" s="98">
        <v>163</v>
      </c>
      <c r="L27" s="98">
        <v>169</v>
      </c>
    </row>
    <row r="28" spans="2:12" ht="20.100000000000001" customHeight="1" x14ac:dyDescent="0.2">
      <c r="B28" s="83" t="s">
        <v>78</v>
      </c>
      <c r="C28" s="98">
        <v>247</v>
      </c>
      <c r="D28" s="98">
        <v>260</v>
      </c>
      <c r="E28" s="98">
        <v>282</v>
      </c>
      <c r="F28" s="98">
        <v>285</v>
      </c>
      <c r="G28" s="98">
        <v>278</v>
      </c>
      <c r="H28" s="98">
        <v>295</v>
      </c>
      <c r="I28" s="98">
        <v>305</v>
      </c>
      <c r="J28" s="98">
        <v>325</v>
      </c>
      <c r="K28" s="98">
        <v>331</v>
      </c>
      <c r="L28" s="98">
        <v>340</v>
      </c>
    </row>
    <row r="29" spans="2:12" ht="20.100000000000001" customHeight="1" x14ac:dyDescent="0.2">
      <c r="B29" s="91" t="s">
        <v>205</v>
      </c>
      <c r="C29" s="381">
        <v>335</v>
      </c>
      <c r="D29" s="381">
        <v>361</v>
      </c>
      <c r="E29" s="381">
        <v>383</v>
      </c>
      <c r="F29" s="381">
        <v>392</v>
      </c>
      <c r="G29" s="381">
        <v>396</v>
      </c>
      <c r="H29" s="381">
        <v>432</v>
      </c>
      <c r="I29" s="381">
        <v>441</v>
      </c>
      <c r="J29" s="381">
        <v>484</v>
      </c>
      <c r="K29" s="381">
        <v>494</v>
      </c>
      <c r="L29" s="381">
        <v>509</v>
      </c>
    </row>
    <row r="30" spans="2:12" ht="20.100000000000001" customHeight="1" x14ac:dyDescent="0.2">
      <c r="B30" s="83"/>
    </row>
    <row r="31" spans="2:12" ht="20.100000000000001" customHeight="1" x14ac:dyDescent="0.2">
      <c r="B31" s="161" t="s">
        <v>79</v>
      </c>
      <c r="C31" s="380"/>
      <c r="D31" s="380"/>
      <c r="E31" s="380"/>
      <c r="F31" s="380"/>
      <c r="G31" s="380"/>
      <c r="H31" s="380"/>
      <c r="I31" s="380"/>
      <c r="J31" s="380"/>
      <c r="K31" s="380"/>
      <c r="L31" s="380"/>
    </row>
    <row r="32" spans="2:12" ht="20.100000000000001" customHeight="1" x14ac:dyDescent="0.2">
      <c r="B32" s="83" t="s">
        <v>80</v>
      </c>
      <c r="C32" s="98">
        <v>230</v>
      </c>
      <c r="D32" s="98">
        <v>235</v>
      </c>
      <c r="E32" s="98">
        <v>245</v>
      </c>
      <c r="F32" s="98">
        <v>252</v>
      </c>
      <c r="G32" s="98">
        <v>265</v>
      </c>
      <c r="H32" s="98">
        <v>270</v>
      </c>
      <c r="I32" s="98">
        <v>275</v>
      </c>
      <c r="J32" s="98">
        <v>291</v>
      </c>
      <c r="K32" s="98">
        <v>296</v>
      </c>
      <c r="L32" s="98">
        <v>305</v>
      </c>
    </row>
    <row r="33" spans="2:12" ht="20.100000000000001" customHeight="1" x14ac:dyDescent="0.2">
      <c r="B33" s="83" t="s">
        <v>428</v>
      </c>
      <c r="C33" s="98">
        <v>24</v>
      </c>
      <c r="D33" s="98">
        <v>30</v>
      </c>
      <c r="E33" s="98">
        <v>39</v>
      </c>
      <c r="F33" s="98">
        <v>39</v>
      </c>
      <c r="G33" s="98">
        <v>40</v>
      </c>
      <c r="H33" s="98">
        <v>41</v>
      </c>
      <c r="I33" s="98">
        <v>42</v>
      </c>
      <c r="J33" s="98">
        <v>46</v>
      </c>
      <c r="K33" s="98">
        <v>48</v>
      </c>
      <c r="L33" s="98">
        <v>50</v>
      </c>
    </row>
    <row r="34" spans="2:12" ht="20.100000000000001" customHeight="1" x14ac:dyDescent="0.2">
      <c r="B34" s="91" t="s">
        <v>205</v>
      </c>
      <c r="C34" s="381">
        <v>254</v>
      </c>
      <c r="D34" s="381">
        <v>265</v>
      </c>
      <c r="E34" s="381">
        <v>284</v>
      </c>
      <c r="F34" s="381">
        <v>291</v>
      </c>
      <c r="G34" s="381">
        <v>305</v>
      </c>
      <c r="H34" s="381">
        <v>311</v>
      </c>
      <c r="I34" s="381">
        <v>317</v>
      </c>
      <c r="J34" s="381">
        <v>337</v>
      </c>
      <c r="K34" s="381">
        <v>344</v>
      </c>
      <c r="L34" s="381">
        <v>355</v>
      </c>
    </row>
    <row r="35" spans="2:12" ht="3.75" customHeight="1" thickBot="1" x14ac:dyDescent="0.25">
      <c r="B35" s="236"/>
      <c r="C35" s="238"/>
      <c r="D35" s="238"/>
      <c r="E35" s="238"/>
      <c r="F35" s="238"/>
      <c r="G35" s="238"/>
      <c r="H35" s="99"/>
      <c r="I35" s="238"/>
      <c r="J35" s="238"/>
      <c r="K35" s="238"/>
      <c r="L35" s="238"/>
    </row>
    <row r="36" spans="2:12" ht="7.5" customHeight="1" x14ac:dyDescent="0.2">
      <c r="B36" s="25"/>
      <c r="C36" s="99"/>
      <c r="D36" s="99"/>
      <c r="E36" s="99"/>
      <c r="F36" s="99"/>
      <c r="G36" s="99"/>
      <c r="H36" s="463"/>
      <c r="I36" s="99"/>
      <c r="J36" s="99"/>
      <c r="K36" s="99"/>
      <c r="L36" s="99"/>
    </row>
    <row r="37" spans="2:12" ht="30" customHeight="1" x14ac:dyDescent="0.2">
      <c r="B37" s="994" t="s">
        <v>424</v>
      </c>
      <c r="C37" s="994"/>
      <c r="D37" s="994"/>
      <c r="E37" s="994"/>
      <c r="F37" s="994"/>
      <c r="G37" s="994"/>
      <c r="H37" s="444"/>
      <c r="I37" s="710"/>
      <c r="J37" s="725"/>
      <c r="K37" s="735"/>
      <c r="L37" s="771"/>
    </row>
    <row r="38" spans="2:12" ht="17.25" customHeight="1" x14ac:dyDescent="0.2">
      <c r="B38" s="76" t="s">
        <v>317</v>
      </c>
    </row>
    <row r="39" spans="2:12" ht="15.75" customHeight="1" x14ac:dyDescent="0.2">
      <c r="B39" s="76" t="s">
        <v>316</v>
      </c>
    </row>
    <row r="40" spans="2:12" ht="17.25" customHeight="1" x14ac:dyDescent="0.2">
      <c r="B40" s="76" t="s">
        <v>350</v>
      </c>
    </row>
    <row r="41" spans="2:12" ht="14.1" customHeight="1" x14ac:dyDescent="0.2">
      <c r="B41" s="13" t="s">
        <v>295</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00FF"/>
  </sheetPr>
  <dimension ref="B2:N42"/>
  <sheetViews>
    <sheetView showGridLines="0" view="pageBreakPreview" zoomScale="90" zoomScaleNormal="100" zoomScaleSheetLayoutView="90" workbookViewId="0">
      <selection activeCell="B14" sqref="B14"/>
    </sheetView>
  </sheetViews>
  <sheetFormatPr baseColWidth="10" defaultRowHeight="12.75" x14ac:dyDescent="0.2"/>
  <cols>
    <col min="1" max="1" width="3.5703125" style="19" customWidth="1"/>
    <col min="2" max="2" width="21.42578125" style="19" customWidth="1"/>
    <col min="3" max="12" width="12.7109375" style="19" customWidth="1"/>
    <col min="13" max="13" width="2.7109375" style="19" customWidth="1"/>
    <col min="14" max="253" width="11.42578125" style="19"/>
    <col min="254" max="254" width="15.28515625" style="19" customWidth="1"/>
    <col min="255" max="509" width="11.42578125" style="19"/>
    <col min="510" max="510" width="15.28515625" style="19" customWidth="1"/>
    <col min="511" max="765" width="11.42578125" style="19"/>
    <col min="766" max="766" width="15.28515625" style="19" customWidth="1"/>
    <col min="767" max="1021" width="11.42578125" style="19"/>
    <col min="1022" max="1022" width="15.28515625" style="19" customWidth="1"/>
    <col min="1023" max="1277" width="11.42578125" style="19"/>
    <col min="1278" max="1278" width="15.28515625" style="19" customWidth="1"/>
    <col min="1279" max="1533" width="11.42578125" style="19"/>
    <col min="1534" max="1534" width="15.28515625" style="19" customWidth="1"/>
    <col min="1535" max="1789" width="11.42578125" style="19"/>
    <col min="1790" max="1790" width="15.28515625" style="19" customWidth="1"/>
    <col min="1791" max="2045" width="11.42578125" style="19"/>
    <col min="2046" max="2046" width="15.28515625" style="19" customWidth="1"/>
    <col min="2047" max="2301" width="11.42578125" style="19"/>
    <col min="2302" max="2302" width="15.28515625" style="19" customWidth="1"/>
    <col min="2303" max="2557" width="11.42578125" style="19"/>
    <col min="2558" max="2558" width="15.28515625" style="19" customWidth="1"/>
    <col min="2559" max="2813" width="11.42578125" style="19"/>
    <col min="2814" max="2814" width="15.28515625" style="19" customWidth="1"/>
    <col min="2815" max="3069" width="11.42578125" style="19"/>
    <col min="3070" max="3070" width="15.28515625" style="19" customWidth="1"/>
    <col min="3071" max="3325" width="11.42578125" style="19"/>
    <col min="3326" max="3326" width="15.28515625" style="19" customWidth="1"/>
    <col min="3327" max="3581" width="11.42578125" style="19"/>
    <col min="3582" max="3582" width="15.28515625" style="19" customWidth="1"/>
    <col min="3583" max="3837" width="11.42578125" style="19"/>
    <col min="3838" max="3838" width="15.28515625" style="19" customWidth="1"/>
    <col min="3839" max="4093" width="11.42578125" style="19"/>
    <col min="4094" max="4094" width="15.28515625" style="19" customWidth="1"/>
    <col min="4095" max="4349" width="11.42578125" style="19"/>
    <col min="4350" max="4350" width="15.28515625" style="19" customWidth="1"/>
    <col min="4351" max="4605" width="11.42578125" style="19"/>
    <col min="4606" max="4606" width="15.28515625" style="19" customWidth="1"/>
    <col min="4607" max="4861" width="11.42578125" style="19"/>
    <col min="4862" max="4862" width="15.28515625" style="19" customWidth="1"/>
    <col min="4863" max="5117" width="11.42578125" style="19"/>
    <col min="5118" max="5118" width="15.28515625" style="19" customWidth="1"/>
    <col min="5119" max="5373" width="11.42578125" style="19"/>
    <col min="5374" max="5374" width="15.28515625" style="19" customWidth="1"/>
    <col min="5375" max="5629" width="11.42578125" style="19"/>
    <col min="5630" max="5630" width="15.28515625" style="19" customWidth="1"/>
    <col min="5631" max="5885" width="11.42578125" style="19"/>
    <col min="5886" max="5886" width="15.28515625" style="19" customWidth="1"/>
    <col min="5887" max="6141" width="11.42578125" style="19"/>
    <col min="6142" max="6142" width="15.28515625" style="19" customWidth="1"/>
    <col min="6143" max="6397" width="11.42578125" style="19"/>
    <col min="6398" max="6398" width="15.28515625" style="19" customWidth="1"/>
    <col min="6399" max="6653" width="11.42578125" style="19"/>
    <col min="6654" max="6654" width="15.28515625" style="19" customWidth="1"/>
    <col min="6655" max="6909" width="11.42578125" style="19"/>
    <col min="6910" max="6910" width="15.28515625" style="19" customWidth="1"/>
    <col min="6911" max="7165" width="11.42578125" style="19"/>
    <col min="7166" max="7166" width="15.28515625" style="19" customWidth="1"/>
    <col min="7167" max="7421" width="11.42578125" style="19"/>
    <col min="7422" max="7422" width="15.28515625" style="19" customWidth="1"/>
    <col min="7423" max="7677" width="11.42578125" style="19"/>
    <col min="7678" max="7678" width="15.28515625" style="19" customWidth="1"/>
    <col min="7679" max="7933" width="11.42578125" style="19"/>
    <col min="7934" max="7934" width="15.28515625" style="19" customWidth="1"/>
    <col min="7935" max="8189" width="11.42578125" style="19"/>
    <col min="8190" max="8190" width="15.28515625" style="19" customWidth="1"/>
    <col min="8191" max="8445" width="11.42578125" style="19"/>
    <col min="8446" max="8446" width="15.28515625" style="19" customWidth="1"/>
    <col min="8447" max="8701" width="11.42578125" style="19"/>
    <col min="8702" max="8702" width="15.28515625" style="19" customWidth="1"/>
    <col min="8703" max="8957" width="11.42578125" style="19"/>
    <col min="8958" max="8958" width="15.28515625" style="19" customWidth="1"/>
    <col min="8959" max="9213" width="11.42578125" style="19"/>
    <col min="9214" max="9214" width="15.28515625" style="19" customWidth="1"/>
    <col min="9215" max="9469" width="11.42578125" style="19"/>
    <col min="9470" max="9470" width="15.28515625" style="19" customWidth="1"/>
    <col min="9471" max="9725" width="11.42578125" style="19"/>
    <col min="9726" max="9726" width="15.28515625" style="19" customWidth="1"/>
    <col min="9727" max="9981" width="11.42578125" style="19"/>
    <col min="9982" max="9982" width="15.28515625" style="19" customWidth="1"/>
    <col min="9983" max="10237" width="11.42578125" style="19"/>
    <col min="10238" max="10238" width="15.28515625" style="19" customWidth="1"/>
    <col min="10239" max="10493" width="11.42578125" style="19"/>
    <col min="10494" max="10494" width="15.28515625" style="19" customWidth="1"/>
    <col min="10495" max="10749" width="11.42578125" style="19"/>
    <col min="10750" max="10750" width="15.28515625" style="19" customWidth="1"/>
    <col min="10751" max="11005" width="11.42578125" style="19"/>
    <col min="11006" max="11006" width="15.28515625" style="19" customWidth="1"/>
    <col min="11007" max="11261" width="11.42578125" style="19"/>
    <col min="11262" max="11262" width="15.28515625" style="19" customWidth="1"/>
    <col min="11263" max="11517" width="11.42578125" style="19"/>
    <col min="11518" max="11518" width="15.28515625" style="19" customWidth="1"/>
    <col min="11519" max="11773" width="11.42578125" style="19"/>
    <col min="11774" max="11774" width="15.28515625" style="19" customWidth="1"/>
    <col min="11775" max="12029" width="11.42578125" style="19"/>
    <col min="12030" max="12030" width="15.28515625" style="19" customWidth="1"/>
    <col min="12031" max="12285" width="11.42578125" style="19"/>
    <col min="12286" max="12286" width="15.28515625" style="19" customWidth="1"/>
    <col min="12287" max="12541" width="11.42578125" style="19"/>
    <col min="12542" max="12542" width="15.28515625" style="19" customWidth="1"/>
    <col min="12543" max="12797" width="11.42578125" style="19"/>
    <col min="12798" max="12798" width="15.28515625" style="19" customWidth="1"/>
    <col min="12799" max="13053" width="11.42578125" style="19"/>
    <col min="13054" max="13054" width="15.28515625" style="19" customWidth="1"/>
    <col min="13055" max="13309" width="11.42578125" style="19"/>
    <col min="13310" max="13310" width="15.28515625" style="19" customWidth="1"/>
    <col min="13311" max="13565" width="11.42578125" style="19"/>
    <col min="13566" max="13566" width="15.28515625" style="19" customWidth="1"/>
    <col min="13567" max="13821" width="11.42578125" style="19"/>
    <col min="13822" max="13822" width="15.28515625" style="19" customWidth="1"/>
    <col min="13823" max="14077" width="11.42578125" style="19"/>
    <col min="14078" max="14078" width="15.28515625" style="19" customWidth="1"/>
    <col min="14079" max="14333" width="11.42578125" style="19"/>
    <col min="14334" max="14334" width="15.28515625" style="19" customWidth="1"/>
    <col min="14335" max="14589" width="11.42578125" style="19"/>
    <col min="14590" max="14590" width="15.28515625" style="19" customWidth="1"/>
    <col min="14591" max="14845" width="11.42578125" style="19"/>
    <col min="14846" max="14846" width="15.28515625" style="19" customWidth="1"/>
    <col min="14847" max="15101" width="11.42578125" style="19"/>
    <col min="15102" max="15102" width="15.28515625" style="19" customWidth="1"/>
    <col min="15103" max="15357" width="11.42578125" style="19"/>
    <col min="15358" max="15358" width="15.28515625" style="19" customWidth="1"/>
    <col min="15359" max="15613" width="11.42578125" style="19"/>
    <col min="15614" max="15614" width="15.28515625" style="19" customWidth="1"/>
    <col min="15615" max="15869" width="11.42578125" style="19"/>
    <col min="15870" max="15870" width="15.28515625" style="19" customWidth="1"/>
    <col min="15871" max="16125" width="11.42578125" style="19"/>
    <col min="16126" max="16126" width="15.28515625" style="19" customWidth="1"/>
    <col min="16127" max="16384" width="11.42578125" style="19"/>
  </cols>
  <sheetData>
    <row r="2" spans="2:14" ht="15.75" x14ac:dyDescent="0.25">
      <c r="B2" s="90" t="s">
        <v>139</v>
      </c>
      <c r="F2" s="711"/>
      <c r="N2" s="53" t="s">
        <v>188</v>
      </c>
    </row>
    <row r="3" spans="2:14" ht="15" x14ac:dyDescent="0.2">
      <c r="B3" s="366" t="s">
        <v>239</v>
      </c>
      <c r="C3" s="519"/>
      <c r="D3" s="519"/>
      <c r="E3" s="519"/>
      <c r="F3" s="519"/>
      <c r="G3" s="519"/>
      <c r="H3" s="519"/>
      <c r="I3" s="519"/>
      <c r="J3" s="519"/>
      <c r="K3" s="519"/>
      <c r="L3" s="519"/>
    </row>
    <row r="4" spans="2:14" ht="8.1" customHeight="1" x14ac:dyDescent="0.2"/>
    <row r="5" spans="2:14" ht="28.5" customHeight="1" x14ac:dyDescent="0.2">
      <c r="B5" s="176" t="s">
        <v>135</v>
      </c>
      <c r="C5" s="176">
        <v>2010</v>
      </c>
      <c r="D5" s="176">
        <v>2011</v>
      </c>
      <c r="E5" s="176">
        <v>2012</v>
      </c>
      <c r="F5" s="176">
        <v>2013</v>
      </c>
      <c r="G5" s="176">
        <v>2014</v>
      </c>
      <c r="H5" s="176">
        <v>2015</v>
      </c>
      <c r="I5" s="176">
        <v>2016</v>
      </c>
      <c r="J5" s="176">
        <v>2017</v>
      </c>
      <c r="K5" s="176" t="s">
        <v>482</v>
      </c>
      <c r="L5" s="176" t="s">
        <v>479</v>
      </c>
    </row>
    <row r="6" spans="2:14" ht="21.75" customHeight="1" x14ac:dyDescent="0.2">
      <c r="B6" s="363" t="s">
        <v>53</v>
      </c>
      <c r="C6" s="345">
        <v>1100</v>
      </c>
      <c r="D6" s="345">
        <v>1141</v>
      </c>
      <c r="E6" s="345">
        <v>1224</v>
      </c>
      <c r="F6" s="345">
        <v>1244</v>
      </c>
      <c r="G6" s="345">
        <v>1149</v>
      </c>
      <c r="H6" s="345">
        <v>1086</v>
      </c>
      <c r="I6" s="345">
        <v>1171</v>
      </c>
      <c r="J6" s="345">
        <v>1168</v>
      </c>
      <c r="K6" s="345">
        <v>1158</v>
      </c>
      <c r="L6" s="345">
        <v>1198</v>
      </c>
      <c r="M6" s="345"/>
    </row>
    <row r="7" spans="2:14" ht="3" customHeight="1" thickBot="1" x14ac:dyDescent="0.25">
      <c r="B7" s="227"/>
      <c r="C7" s="227"/>
      <c r="D7" s="227"/>
      <c r="E7" s="227"/>
      <c r="F7" s="227"/>
      <c r="G7" s="227"/>
      <c r="H7" s="24"/>
      <c r="I7" s="227"/>
      <c r="J7" s="227"/>
      <c r="K7" s="227"/>
      <c r="L7" s="227"/>
    </row>
    <row r="8" spans="2:14" ht="20.100000000000001" customHeight="1" x14ac:dyDescent="0.2">
      <c r="B8" s="161" t="s">
        <v>66</v>
      </c>
      <c r="C8" s="165"/>
      <c r="D8" s="165"/>
      <c r="E8" s="165"/>
      <c r="F8" s="165"/>
      <c r="G8" s="165"/>
      <c r="H8" s="464"/>
      <c r="I8" s="165"/>
      <c r="J8" s="165"/>
      <c r="K8" s="165"/>
      <c r="L8" s="165"/>
    </row>
    <row r="9" spans="2:14" ht="20.100000000000001" customHeight="1" x14ac:dyDescent="0.2">
      <c r="B9" s="83" t="s">
        <v>67</v>
      </c>
      <c r="C9" s="88">
        <v>22</v>
      </c>
      <c r="D9" s="88">
        <v>23</v>
      </c>
      <c r="E9" s="88">
        <v>26</v>
      </c>
      <c r="F9" s="88">
        <v>26</v>
      </c>
      <c r="G9" s="88">
        <v>26</v>
      </c>
      <c r="H9" s="88">
        <v>26</v>
      </c>
      <c r="I9" s="88">
        <v>27</v>
      </c>
      <c r="J9" s="88">
        <v>28</v>
      </c>
      <c r="K9" s="88">
        <v>30</v>
      </c>
      <c r="L9" s="88">
        <v>35</v>
      </c>
    </row>
    <row r="10" spans="2:14" ht="20.100000000000001" customHeight="1" x14ac:dyDescent="0.2">
      <c r="B10" s="83" t="s">
        <v>68</v>
      </c>
      <c r="C10" s="84">
        <v>110</v>
      </c>
      <c r="D10" s="84">
        <v>110</v>
      </c>
      <c r="E10" s="84">
        <v>122</v>
      </c>
      <c r="F10" s="84">
        <v>113</v>
      </c>
      <c r="G10" s="84">
        <v>127</v>
      </c>
      <c r="H10" s="84">
        <v>157</v>
      </c>
      <c r="I10" s="84">
        <v>165</v>
      </c>
      <c r="J10" s="84">
        <v>137</v>
      </c>
      <c r="K10" s="84">
        <v>141</v>
      </c>
      <c r="L10" s="84">
        <v>146</v>
      </c>
    </row>
    <row r="11" spans="2:14" ht="20.100000000000001" customHeight="1" x14ac:dyDescent="0.2">
      <c r="B11" s="83" t="s">
        <v>32</v>
      </c>
      <c r="C11" s="84">
        <v>80</v>
      </c>
      <c r="D11" s="84">
        <v>78</v>
      </c>
      <c r="E11" s="84">
        <v>89</v>
      </c>
      <c r="F11" s="84">
        <v>103</v>
      </c>
      <c r="G11" s="84">
        <v>99</v>
      </c>
      <c r="H11" s="84">
        <v>116</v>
      </c>
      <c r="I11" s="84">
        <v>126</v>
      </c>
      <c r="J11" s="84">
        <v>122</v>
      </c>
      <c r="K11" s="84">
        <v>122</v>
      </c>
      <c r="L11" s="84">
        <v>125</v>
      </c>
    </row>
    <row r="12" spans="2:14" ht="20.100000000000001" customHeight="1" x14ac:dyDescent="0.2">
      <c r="B12" s="91" t="s">
        <v>205</v>
      </c>
      <c r="C12" s="101">
        <v>212</v>
      </c>
      <c r="D12" s="101">
        <v>211</v>
      </c>
      <c r="E12" s="101">
        <v>237</v>
      </c>
      <c r="F12" s="101">
        <v>242</v>
      </c>
      <c r="G12" s="101">
        <v>252</v>
      </c>
      <c r="H12" s="101">
        <v>299</v>
      </c>
      <c r="I12" s="101">
        <v>318</v>
      </c>
      <c r="J12" s="101">
        <v>287</v>
      </c>
      <c r="K12" s="101">
        <v>293</v>
      </c>
      <c r="L12" s="101">
        <v>306</v>
      </c>
    </row>
    <row r="13" spans="2:14" ht="20.100000000000001" customHeight="1" x14ac:dyDescent="0.2">
      <c r="B13" s="83"/>
    </row>
    <row r="14" spans="2:14" ht="20.100000000000001" customHeight="1" x14ac:dyDescent="0.2">
      <c r="B14" s="161" t="s">
        <v>69</v>
      </c>
      <c r="C14" s="164"/>
      <c r="D14" s="164"/>
      <c r="E14" s="164"/>
      <c r="F14" s="164"/>
      <c r="G14" s="164"/>
      <c r="H14" s="164"/>
      <c r="I14" s="164"/>
      <c r="J14" s="164"/>
      <c r="K14" s="164"/>
      <c r="L14" s="164"/>
    </row>
    <row r="15" spans="2:14" ht="20.100000000000001" customHeight="1" x14ac:dyDescent="0.2">
      <c r="B15" s="83" t="s">
        <v>70</v>
      </c>
      <c r="C15" s="88">
        <v>3</v>
      </c>
      <c r="D15" s="88">
        <v>3</v>
      </c>
      <c r="E15" s="88">
        <v>3</v>
      </c>
      <c r="F15" s="88">
        <v>3</v>
      </c>
      <c r="G15" s="88">
        <v>3</v>
      </c>
      <c r="H15" s="88">
        <v>1</v>
      </c>
      <c r="I15" s="88">
        <v>3</v>
      </c>
      <c r="J15" s="88">
        <v>4</v>
      </c>
      <c r="K15" s="88">
        <v>1</v>
      </c>
      <c r="L15" s="88">
        <v>4</v>
      </c>
    </row>
    <row r="16" spans="2:14" ht="20.100000000000001" customHeight="1" x14ac:dyDescent="0.2">
      <c r="B16" s="83" t="s">
        <v>71</v>
      </c>
      <c r="C16" s="88">
        <v>22</v>
      </c>
      <c r="D16" s="88">
        <v>39</v>
      </c>
      <c r="E16" s="88">
        <v>27</v>
      </c>
      <c r="F16" s="88">
        <v>31</v>
      </c>
      <c r="G16" s="88">
        <v>21</v>
      </c>
      <c r="H16" s="88">
        <v>22</v>
      </c>
      <c r="I16" s="88">
        <v>43</v>
      </c>
      <c r="J16" s="88">
        <v>32</v>
      </c>
      <c r="K16" s="88">
        <v>30</v>
      </c>
      <c r="L16" s="88">
        <v>31</v>
      </c>
    </row>
    <row r="17" spans="2:12" ht="20.100000000000001" customHeight="1" x14ac:dyDescent="0.2">
      <c r="B17" s="91" t="s">
        <v>205</v>
      </c>
      <c r="C17" s="101">
        <v>25</v>
      </c>
      <c r="D17" s="101">
        <v>42</v>
      </c>
      <c r="E17" s="101">
        <v>30</v>
      </c>
      <c r="F17" s="101">
        <v>34</v>
      </c>
      <c r="G17" s="101">
        <v>24</v>
      </c>
      <c r="H17" s="101">
        <v>23</v>
      </c>
      <c r="I17" s="101">
        <v>46</v>
      </c>
      <c r="J17" s="101">
        <v>36</v>
      </c>
      <c r="K17" s="101">
        <v>31</v>
      </c>
      <c r="L17" s="101">
        <v>35</v>
      </c>
    </row>
    <row r="18" spans="2:12" ht="20.100000000000001" customHeight="1" x14ac:dyDescent="0.2">
      <c r="B18" s="83"/>
    </row>
    <row r="19" spans="2:12" ht="20.100000000000001" customHeight="1" x14ac:dyDescent="0.2">
      <c r="B19" s="161" t="s">
        <v>238</v>
      </c>
      <c r="C19" s="163">
        <v>84</v>
      </c>
      <c r="D19" s="163">
        <v>75</v>
      </c>
      <c r="E19" s="163">
        <v>78</v>
      </c>
      <c r="F19" s="163">
        <v>75</v>
      </c>
      <c r="G19" s="163">
        <v>77</v>
      </c>
      <c r="H19" s="163">
        <v>61</v>
      </c>
      <c r="I19" s="163">
        <v>71</v>
      </c>
      <c r="J19" s="163">
        <v>60</v>
      </c>
      <c r="K19" s="163">
        <v>60</v>
      </c>
      <c r="L19" s="163">
        <v>60</v>
      </c>
    </row>
    <row r="20" spans="2:12" s="27" customFormat="1" ht="20.100000000000001" customHeight="1" x14ac:dyDescent="0.2">
      <c r="B20" s="92"/>
      <c r="C20" s="87"/>
      <c r="D20" s="87"/>
      <c r="E20" s="87"/>
      <c r="F20" s="87"/>
      <c r="G20" s="87"/>
      <c r="H20" s="87"/>
      <c r="I20" s="87"/>
      <c r="J20" s="87"/>
      <c r="K20" s="87"/>
      <c r="L20" s="87"/>
    </row>
    <row r="21" spans="2:12" ht="20.100000000000001" customHeight="1" x14ac:dyDescent="0.2">
      <c r="B21" s="161" t="s">
        <v>72</v>
      </c>
      <c r="C21" s="164"/>
      <c r="D21" s="164"/>
      <c r="E21" s="164"/>
      <c r="F21" s="164"/>
      <c r="G21" s="164"/>
      <c r="H21" s="164"/>
      <c r="I21" s="164"/>
      <c r="J21" s="164"/>
      <c r="K21" s="164"/>
      <c r="L21" s="164"/>
    </row>
    <row r="22" spans="2:12" ht="20.100000000000001" customHeight="1" x14ac:dyDescent="0.2">
      <c r="B22" s="83" t="s">
        <v>73</v>
      </c>
      <c r="C22" s="88">
        <v>411</v>
      </c>
      <c r="D22" s="88">
        <v>416</v>
      </c>
      <c r="E22" s="88">
        <v>449</v>
      </c>
      <c r="F22" s="88">
        <v>463</v>
      </c>
      <c r="G22" s="88">
        <v>349</v>
      </c>
      <c r="H22" s="88">
        <v>220</v>
      </c>
      <c r="I22" s="88">
        <v>230</v>
      </c>
      <c r="J22" s="88">
        <v>226</v>
      </c>
      <c r="K22" s="88">
        <v>235</v>
      </c>
      <c r="L22" s="88">
        <v>230</v>
      </c>
    </row>
    <row r="23" spans="2:12" ht="20.100000000000001" customHeight="1" x14ac:dyDescent="0.2">
      <c r="B23" s="83" t="s">
        <v>74</v>
      </c>
      <c r="C23" s="88">
        <v>11</v>
      </c>
      <c r="D23" s="88">
        <v>12</v>
      </c>
      <c r="E23" s="88">
        <v>17</v>
      </c>
      <c r="F23" s="88">
        <v>19</v>
      </c>
      <c r="G23" s="88">
        <v>12</v>
      </c>
      <c r="H23" s="88">
        <v>5</v>
      </c>
      <c r="I23" s="88">
        <v>7</v>
      </c>
      <c r="J23" s="88">
        <v>10</v>
      </c>
      <c r="K23" s="88">
        <v>14</v>
      </c>
      <c r="L23" s="88">
        <v>15</v>
      </c>
    </row>
    <row r="24" spans="2:12" ht="20.100000000000001" customHeight="1" x14ac:dyDescent="0.2">
      <c r="B24" s="91" t="s">
        <v>205</v>
      </c>
      <c r="C24" s="101">
        <v>422</v>
      </c>
      <c r="D24" s="101">
        <v>428</v>
      </c>
      <c r="E24" s="101">
        <v>466</v>
      </c>
      <c r="F24" s="101">
        <v>482</v>
      </c>
      <c r="G24" s="101">
        <v>361</v>
      </c>
      <c r="H24" s="101">
        <v>225</v>
      </c>
      <c r="I24" s="101">
        <v>237</v>
      </c>
      <c r="J24" s="101">
        <v>236</v>
      </c>
      <c r="K24" s="101">
        <v>249</v>
      </c>
      <c r="L24" s="101">
        <v>245</v>
      </c>
    </row>
    <row r="25" spans="2:12" ht="20.100000000000001" customHeight="1" x14ac:dyDescent="0.2">
      <c r="B25" s="83"/>
    </row>
    <row r="26" spans="2:12" ht="20.100000000000001" customHeight="1" x14ac:dyDescent="0.2">
      <c r="B26" s="161" t="s">
        <v>75</v>
      </c>
      <c r="C26" s="164"/>
      <c r="D26" s="164"/>
      <c r="E26" s="164"/>
      <c r="F26" s="164"/>
      <c r="G26" s="164"/>
      <c r="H26" s="164"/>
      <c r="I26" s="164"/>
      <c r="J26" s="164"/>
      <c r="K26" s="164"/>
      <c r="L26" s="164"/>
    </row>
    <row r="27" spans="2:12" ht="20.100000000000001" customHeight="1" x14ac:dyDescent="0.2">
      <c r="B27" s="83" t="s">
        <v>81</v>
      </c>
      <c r="C27" s="88">
        <v>61</v>
      </c>
      <c r="D27" s="88">
        <v>76</v>
      </c>
      <c r="E27" s="88">
        <v>78</v>
      </c>
      <c r="F27" s="88">
        <v>85</v>
      </c>
      <c r="G27" s="88">
        <v>97</v>
      </c>
      <c r="H27" s="88">
        <v>112</v>
      </c>
      <c r="I27" s="88">
        <v>110</v>
      </c>
      <c r="J27" s="88">
        <v>125</v>
      </c>
      <c r="K27" s="88">
        <v>121</v>
      </c>
      <c r="L27" s="88">
        <v>130</v>
      </c>
    </row>
    <row r="28" spans="2:12" ht="20.100000000000001" customHeight="1" x14ac:dyDescent="0.2">
      <c r="B28" s="83" t="s">
        <v>82</v>
      </c>
      <c r="C28" s="88">
        <v>15</v>
      </c>
      <c r="D28" s="88">
        <v>17</v>
      </c>
      <c r="E28" s="88">
        <v>20</v>
      </c>
      <c r="F28" s="88">
        <v>16</v>
      </c>
      <c r="G28" s="88">
        <v>19</v>
      </c>
      <c r="H28" s="88">
        <v>20</v>
      </c>
      <c r="I28" s="88">
        <v>22</v>
      </c>
      <c r="J28" s="88">
        <v>24</v>
      </c>
      <c r="K28" s="88">
        <v>0</v>
      </c>
      <c r="L28" s="88">
        <v>0</v>
      </c>
    </row>
    <row r="29" spans="2:12" ht="20.100000000000001" customHeight="1" x14ac:dyDescent="0.2">
      <c r="B29" s="83" t="s">
        <v>78</v>
      </c>
      <c r="C29" s="88">
        <v>199</v>
      </c>
      <c r="D29" s="88">
        <v>215</v>
      </c>
      <c r="E29" s="88">
        <v>235</v>
      </c>
      <c r="F29" s="88">
        <v>236</v>
      </c>
      <c r="G29" s="88">
        <v>232</v>
      </c>
      <c r="H29" s="88">
        <v>249</v>
      </c>
      <c r="I29" s="88">
        <v>258</v>
      </c>
      <c r="J29" s="88">
        <v>273</v>
      </c>
      <c r="K29" s="88">
        <v>287</v>
      </c>
      <c r="L29" s="88">
        <v>295</v>
      </c>
    </row>
    <row r="30" spans="2:12" ht="20.100000000000001" customHeight="1" x14ac:dyDescent="0.2">
      <c r="B30" s="91" t="s">
        <v>205</v>
      </c>
      <c r="C30" s="101">
        <v>275</v>
      </c>
      <c r="D30" s="101">
        <v>308</v>
      </c>
      <c r="E30" s="101">
        <v>333</v>
      </c>
      <c r="F30" s="101">
        <v>337</v>
      </c>
      <c r="G30" s="101">
        <v>348</v>
      </c>
      <c r="H30" s="101">
        <v>381</v>
      </c>
      <c r="I30" s="101">
        <v>390</v>
      </c>
      <c r="J30" s="101">
        <v>422</v>
      </c>
      <c r="K30" s="101">
        <v>408</v>
      </c>
      <c r="L30" s="101">
        <v>425</v>
      </c>
    </row>
    <row r="31" spans="2:12" s="27" customFormat="1" ht="20.100000000000001" customHeight="1" x14ac:dyDescent="0.2">
      <c r="B31" s="92"/>
      <c r="C31" s="19"/>
      <c r="D31" s="19"/>
      <c r="E31" s="19"/>
      <c r="F31" s="19"/>
      <c r="G31" s="19"/>
      <c r="H31" s="19"/>
      <c r="I31" s="19"/>
      <c r="J31" s="19"/>
      <c r="K31" s="19"/>
      <c r="L31" s="19"/>
    </row>
    <row r="32" spans="2:12" ht="20.100000000000001" customHeight="1" x14ac:dyDescent="0.2">
      <c r="B32" s="161" t="s">
        <v>79</v>
      </c>
      <c r="C32" s="164"/>
      <c r="D32" s="164"/>
      <c r="E32" s="164"/>
      <c r="F32" s="164"/>
      <c r="G32" s="164"/>
      <c r="H32" s="164"/>
      <c r="I32" s="164"/>
      <c r="J32" s="164"/>
      <c r="K32" s="164"/>
      <c r="L32" s="164"/>
    </row>
    <row r="33" spans="2:12" ht="20.100000000000001" customHeight="1" x14ac:dyDescent="0.2">
      <c r="B33" s="83" t="s">
        <v>80</v>
      </c>
      <c r="C33" s="88">
        <v>76</v>
      </c>
      <c r="D33" s="88">
        <v>72</v>
      </c>
      <c r="E33" s="88">
        <v>75</v>
      </c>
      <c r="F33" s="88">
        <v>69</v>
      </c>
      <c r="G33" s="88">
        <v>80</v>
      </c>
      <c r="H33" s="88">
        <v>89</v>
      </c>
      <c r="I33" s="88">
        <v>99</v>
      </c>
      <c r="J33" s="88">
        <v>116</v>
      </c>
      <c r="K33" s="88">
        <v>105</v>
      </c>
      <c r="L33" s="88">
        <v>115</v>
      </c>
    </row>
    <row r="34" spans="2:12" ht="20.100000000000001" customHeight="1" x14ac:dyDescent="0.2">
      <c r="B34" s="83" t="s">
        <v>428</v>
      </c>
      <c r="C34" s="106">
        <v>6</v>
      </c>
      <c r="D34" s="106">
        <v>5</v>
      </c>
      <c r="E34" s="106">
        <v>5</v>
      </c>
      <c r="F34" s="106">
        <v>5</v>
      </c>
      <c r="G34" s="106">
        <v>7</v>
      </c>
      <c r="H34" s="106">
        <v>8</v>
      </c>
      <c r="I34" s="106">
        <v>10</v>
      </c>
      <c r="J34" s="106">
        <v>11</v>
      </c>
      <c r="K34" s="106">
        <v>12</v>
      </c>
      <c r="L34" s="106">
        <v>12</v>
      </c>
    </row>
    <row r="35" spans="2:12" ht="20.100000000000001" customHeight="1" x14ac:dyDescent="0.2">
      <c r="B35" s="91" t="s">
        <v>205</v>
      </c>
      <c r="C35" s="107">
        <v>82</v>
      </c>
      <c r="D35" s="107">
        <v>77</v>
      </c>
      <c r="E35" s="107">
        <v>80</v>
      </c>
      <c r="F35" s="107">
        <v>74</v>
      </c>
      <c r="G35" s="107">
        <v>87</v>
      </c>
      <c r="H35" s="107">
        <v>97</v>
      </c>
      <c r="I35" s="107">
        <v>109</v>
      </c>
      <c r="J35" s="107">
        <v>127</v>
      </c>
      <c r="K35" s="107">
        <v>117</v>
      </c>
      <c r="L35" s="107">
        <v>127</v>
      </c>
    </row>
    <row r="36" spans="2:12" ht="9.75" customHeight="1" thickBot="1" x14ac:dyDescent="0.25">
      <c r="B36" s="236"/>
      <c r="C36" s="239"/>
      <c r="D36" s="239"/>
      <c r="E36" s="239"/>
      <c r="F36" s="239"/>
      <c r="G36" s="239"/>
      <c r="H36" s="106"/>
      <c r="I36" s="239"/>
      <c r="J36" s="239"/>
      <c r="K36" s="239"/>
      <c r="L36" s="239"/>
    </row>
    <row r="37" spans="2:12" ht="4.5" customHeight="1" x14ac:dyDescent="0.2">
      <c r="B37" s="98"/>
      <c r="C37" s="99"/>
      <c r="D37" s="99"/>
      <c r="E37" s="99"/>
      <c r="F37" s="99"/>
      <c r="G37" s="99"/>
      <c r="H37" s="463"/>
      <c r="I37" s="99"/>
      <c r="J37" s="99"/>
      <c r="K37" s="99"/>
      <c r="L37" s="99"/>
    </row>
    <row r="38" spans="2:12" ht="33.75" customHeight="1" x14ac:dyDescent="0.2">
      <c r="B38" s="994" t="s">
        <v>424</v>
      </c>
      <c r="C38" s="994"/>
      <c r="D38" s="994"/>
      <c r="E38" s="994"/>
      <c r="F38" s="994"/>
      <c r="G38" s="994"/>
      <c r="H38" s="444"/>
      <c r="I38" s="710"/>
      <c r="J38" s="725"/>
      <c r="K38" s="735"/>
      <c r="L38" s="772"/>
    </row>
    <row r="39" spans="2:12" ht="14.1" customHeight="1" x14ac:dyDescent="0.2">
      <c r="B39" s="76" t="s">
        <v>317</v>
      </c>
    </row>
    <row r="40" spans="2:12" ht="14.1" customHeight="1" x14ac:dyDescent="0.2">
      <c r="B40" s="76" t="s">
        <v>316</v>
      </c>
    </row>
    <row r="41" spans="2:12" ht="14.1" customHeight="1" x14ac:dyDescent="0.2">
      <c r="B41" s="76" t="s">
        <v>351</v>
      </c>
    </row>
    <row r="42" spans="2:12" ht="14.1" customHeight="1" x14ac:dyDescent="0.2">
      <c r="B42" s="13" t="s">
        <v>295</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00FF"/>
  </sheetPr>
  <dimension ref="B2:N36"/>
  <sheetViews>
    <sheetView showGridLines="0" view="pageBreakPreview" zoomScale="90" zoomScaleNormal="100" zoomScaleSheetLayoutView="90" workbookViewId="0">
      <selection activeCell="B14" sqref="B14"/>
    </sheetView>
  </sheetViews>
  <sheetFormatPr baseColWidth="10" defaultRowHeight="12.75" x14ac:dyDescent="0.2"/>
  <cols>
    <col min="1" max="1" width="3.85546875" style="19" customWidth="1"/>
    <col min="2" max="2" width="19.85546875" style="19" customWidth="1"/>
    <col min="3" max="12" width="12.7109375" style="19" customWidth="1"/>
    <col min="13" max="13" width="2.7109375" style="19" customWidth="1"/>
    <col min="14" max="253" width="11.42578125" style="19"/>
    <col min="254" max="254" width="16" style="19" customWidth="1"/>
    <col min="255" max="509" width="11.42578125" style="19"/>
    <col min="510" max="510" width="16" style="19" customWidth="1"/>
    <col min="511" max="765" width="11.42578125" style="19"/>
    <col min="766" max="766" width="16" style="19" customWidth="1"/>
    <col min="767" max="1021" width="11.42578125" style="19"/>
    <col min="1022" max="1022" width="16" style="19" customWidth="1"/>
    <col min="1023" max="1277" width="11.42578125" style="19"/>
    <col min="1278" max="1278" width="16" style="19" customWidth="1"/>
    <col min="1279" max="1533" width="11.42578125" style="19"/>
    <col min="1534" max="1534" width="16" style="19" customWidth="1"/>
    <col min="1535" max="1789" width="11.42578125" style="19"/>
    <col min="1790" max="1790" width="16" style="19" customWidth="1"/>
    <col min="1791" max="2045" width="11.42578125" style="19"/>
    <col min="2046" max="2046" width="16" style="19" customWidth="1"/>
    <col min="2047" max="2301" width="11.42578125" style="19"/>
    <col min="2302" max="2302" width="16" style="19" customWidth="1"/>
    <col min="2303" max="2557" width="11.42578125" style="19"/>
    <col min="2558" max="2558" width="16" style="19" customWidth="1"/>
    <col min="2559" max="2813" width="11.42578125" style="19"/>
    <col min="2814" max="2814" width="16" style="19" customWidth="1"/>
    <col min="2815" max="3069" width="11.42578125" style="19"/>
    <col min="3070" max="3070" width="16" style="19" customWidth="1"/>
    <col min="3071" max="3325" width="11.42578125" style="19"/>
    <col min="3326" max="3326" width="16" style="19" customWidth="1"/>
    <col min="3327" max="3581" width="11.42578125" style="19"/>
    <col min="3582" max="3582" width="16" style="19" customWidth="1"/>
    <col min="3583" max="3837" width="11.42578125" style="19"/>
    <col min="3838" max="3838" width="16" style="19" customWidth="1"/>
    <col min="3839" max="4093" width="11.42578125" style="19"/>
    <col min="4094" max="4094" width="16" style="19" customWidth="1"/>
    <col min="4095" max="4349" width="11.42578125" style="19"/>
    <col min="4350" max="4350" width="16" style="19" customWidth="1"/>
    <col min="4351" max="4605" width="11.42578125" style="19"/>
    <col min="4606" max="4606" width="16" style="19" customWidth="1"/>
    <col min="4607" max="4861" width="11.42578125" style="19"/>
    <col min="4862" max="4862" width="16" style="19" customWidth="1"/>
    <col min="4863" max="5117" width="11.42578125" style="19"/>
    <col min="5118" max="5118" width="16" style="19" customWidth="1"/>
    <col min="5119" max="5373" width="11.42578125" style="19"/>
    <col min="5374" max="5374" width="16" style="19" customWidth="1"/>
    <col min="5375" max="5629" width="11.42578125" style="19"/>
    <col min="5630" max="5630" width="16" style="19" customWidth="1"/>
    <col min="5631" max="5885" width="11.42578125" style="19"/>
    <col min="5886" max="5886" width="16" style="19" customWidth="1"/>
    <col min="5887" max="6141" width="11.42578125" style="19"/>
    <col min="6142" max="6142" width="16" style="19" customWidth="1"/>
    <col min="6143" max="6397" width="11.42578125" style="19"/>
    <col min="6398" max="6398" width="16" style="19" customWidth="1"/>
    <col min="6399" max="6653" width="11.42578125" style="19"/>
    <col min="6654" max="6654" width="16" style="19" customWidth="1"/>
    <col min="6655" max="6909" width="11.42578125" style="19"/>
    <col min="6910" max="6910" width="16" style="19" customWidth="1"/>
    <col min="6911" max="7165" width="11.42578125" style="19"/>
    <col min="7166" max="7166" width="16" style="19" customWidth="1"/>
    <col min="7167" max="7421" width="11.42578125" style="19"/>
    <col min="7422" max="7422" width="16" style="19" customWidth="1"/>
    <col min="7423" max="7677" width="11.42578125" style="19"/>
    <col min="7678" max="7678" width="16" style="19" customWidth="1"/>
    <col min="7679" max="7933" width="11.42578125" style="19"/>
    <col min="7934" max="7934" width="16" style="19" customWidth="1"/>
    <col min="7935" max="8189" width="11.42578125" style="19"/>
    <col min="8190" max="8190" width="16" style="19" customWidth="1"/>
    <col min="8191" max="8445" width="11.42578125" style="19"/>
    <col min="8446" max="8446" width="16" style="19" customWidth="1"/>
    <col min="8447" max="8701" width="11.42578125" style="19"/>
    <col min="8702" max="8702" width="16" style="19" customWidth="1"/>
    <col min="8703" max="8957" width="11.42578125" style="19"/>
    <col min="8958" max="8958" width="16" style="19" customWidth="1"/>
    <col min="8959" max="9213" width="11.42578125" style="19"/>
    <col min="9214" max="9214" width="16" style="19" customWidth="1"/>
    <col min="9215" max="9469" width="11.42578125" style="19"/>
    <col min="9470" max="9470" width="16" style="19" customWidth="1"/>
    <col min="9471" max="9725" width="11.42578125" style="19"/>
    <col min="9726" max="9726" width="16" style="19" customWidth="1"/>
    <col min="9727" max="9981" width="11.42578125" style="19"/>
    <col min="9982" max="9982" width="16" style="19" customWidth="1"/>
    <col min="9983" max="10237" width="11.42578125" style="19"/>
    <col min="10238" max="10238" width="16" style="19" customWidth="1"/>
    <col min="10239" max="10493" width="11.42578125" style="19"/>
    <col min="10494" max="10494" width="16" style="19" customWidth="1"/>
    <col min="10495" max="10749" width="11.42578125" style="19"/>
    <col min="10750" max="10750" width="16" style="19" customWidth="1"/>
    <col min="10751" max="11005" width="11.42578125" style="19"/>
    <col min="11006" max="11006" width="16" style="19" customWidth="1"/>
    <col min="11007" max="11261" width="11.42578125" style="19"/>
    <col min="11262" max="11262" width="16" style="19" customWidth="1"/>
    <col min="11263" max="11517" width="11.42578125" style="19"/>
    <col min="11518" max="11518" width="16" style="19" customWidth="1"/>
    <col min="11519" max="11773" width="11.42578125" style="19"/>
    <col min="11774" max="11774" width="16" style="19" customWidth="1"/>
    <col min="11775" max="12029" width="11.42578125" style="19"/>
    <col min="12030" max="12030" width="16" style="19" customWidth="1"/>
    <col min="12031" max="12285" width="11.42578125" style="19"/>
    <col min="12286" max="12286" width="16" style="19" customWidth="1"/>
    <col min="12287" max="12541" width="11.42578125" style="19"/>
    <col min="12542" max="12542" width="16" style="19" customWidth="1"/>
    <col min="12543" max="12797" width="11.42578125" style="19"/>
    <col min="12798" max="12798" width="16" style="19" customWidth="1"/>
    <col min="12799" max="13053" width="11.42578125" style="19"/>
    <col min="13054" max="13054" width="16" style="19" customWidth="1"/>
    <col min="13055" max="13309" width="11.42578125" style="19"/>
    <col min="13310" max="13310" width="16" style="19" customWidth="1"/>
    <col min="13311" max="13565" width="11.42578125" style="19"/>
    <col min="13566" max="13566" width="16" style="19" customWidth="1"/>
    <col min="13567" max="13821" width="11.42578125" style="19"/>
    <col min="13822" max="13822" width="16" style="19" customWidth="1"/>
    <col min="13823" max="14077" width="11.42578125" style="19"/>
    <col min="14078" max="14078" width="16" style="19" customWidth="1"/>
    <col min="14079" max="14333" width="11.42578125" style="19"/>
    <col min="14334" max="14334" width="16" style="19" customWidth="1"/>
    <col min="14335" max="14589" width="11.42578125" style="19"/>
    <col min="14590" max="14590" width="16" style="19" customWidth="1"/>
    <col min="14591" max="14845" width="11.42578125" style="19"/>
    <col min="14846" max="14846" width="16" style="19" customWidth="1"/>
    <col min="14847" max="15101" width="11.42578125" style="19"/>
    <col min="15102" max="15102" width="16" style="19" customWidth="1"/>
    <col min="15103" max="15357" width="11.42578125" style="19"/>
    <col min="15358" max="15358" width="16" style="19" customWidth="1"/>
    <col min="15359" max="15613" width="11.42578125" style="19"/>
    <col min="15614" max="15614" width="16" style="19" customWidth="1"/>
    <col min="15615" max="15869" width="11.42578125" style="19"/>
    <col min="15870" max="15870" width="16" style="19" customWidth="1"/>
    <col min="15871" max="16125" width="11.42578125" style="19"/>
    <col min="16126" max="16126" width="16" style="19" customWidth="1"/>
    <col min="16127" max="16384" width="11.42578125" style="19"/>
  </cols>
  <sheetData>
    <row r="2" spans="2:14" ht="15.75" x14ac:dyDescent="0.25">
      <c r="B2" s="90" t="s">
        <v>140</v>
      </c>
      <c r="F2" s="711"/>
      <c r="N2" s="53" t="s">
        <v>188</v>
      </c>
    </row>
    <row r="3" spans="2:14" ht="15" x14ac:dyDescent="0.2">
      <c r="B3" s="366" t="s">
        <v>239</v>
      </c>
      <c r="C3" s="27"/>
      <c r="D3" s="27"/>
      <c r="E3" s="27"/>
      <c r="F3" s="27"/>
      <c r="G3" s="27"/>
      <c r="H3" s="27"/>
      <c r="I3" s="27"/>
      <c r="J3" s="27"/>
      <c r="K3" s="27"/>
      <c r="L3" s="27"/>
    </row>
    <row r="4" spans="2:14" ht="8.1" customHeight="1" x14ac:dyDescent="0.2">
      <c r="C4" s="27"/>
      <c r="D4" s="27"/>
      <c r="E4" s="27"/>
      <c r="F4" s="27"/>
      <c r="G4" s="27"/>
      <c r="H4" s="27"/>
      <c r="I4" s="27"/>
      <c r="J4" s="27"/>
      <c r="K4" s="27"/>
      <c r="L4" s="27"/>
    </row>
    <row r="5" spans="2:14" ht="27" customHeight="1" x14ac:dyDescent="0.2">
      <c r="B5" s="356" t="s">
        <v>135</v>
      </c>
      <c r="C5" s="373">
        <v>2010</v>
      </c>
      <c r="D5" s="373">
        <v>2011</v>
      </c>
      <c r="E5" s="373">
        <v>2012</v>
      </c>
      <c r="F5" s="373">
        <v>2013</v>
      </c>
      <c r="G5" s="373">
        <v>2014</v>
      </c>
      <c r="H5" s="373">
        <v>2015</v>
      </c>
      <c r="I5" s="373">
        <v>2016</v>
      </c>
      <c r="J5" s="373">
        <v>2017</v>
      </c>
      <c r="K5" s="373" t="s">
        <v>482</v>
      </c>
      <c r="L5" s="373" t="s">
        <v>479</v>
      </c>
    </row>
    <row r="6" spans="2:14" ht="26.25" customHeight="1" x14ac:dyDescent="0.2">
      <c r="B6" s="363" t="s">
        <v>53</v>
      </c>
      <c r="C6" s="374">
        <v>1433</v>
      </c>
      <c r="D6" s="374">
        <v>1507</v>
      </c>
      <c r="E6" s="374">
        <v>1661</v>
      </c>
      <c r="F6" s="374">
        <v>1698</v>
      </c>
      <c r="G6" s="374">
        <v>1641</v>
      </c>
      <c r="H6" s="374">
        <v>1631</v>
      </c>
      <c r="I6" s="374">
        <v>1716</v>
      </c>
      <c r="J6" s="374">
        <v>1787</v>
      </c>
      <c r="K6" s="374">
        <v>1764</v>
      </c>
      <c r="L6" s="374">
        <v>1809</v>
      </c>
    </row>
    <row r="7" spans="2:14" ht="3" customHeight="1" thickBot="1" x14ac:dyDescent="0.25">
      <c r="B7" s="227"/>
      <c r="C7" s="227"/>
      <c r="D7" s="227"/>
      <c r="E7" s="227"/>
      <c r="F7" s="227"/>
      <c r="G7" s="227"/>
      <c r="H7" s="24"/>
      <c r="I7" s="227"/>
      <c r="J7" s="227"/>
      <c r="K7" s="227"/>
      <c r="L7" s="227"/>
    </row>
    <row r="8" spans="2:14" ht="24.95" customHeight="1" x14ac:dyDescent="0.2">
      <c r="B8" s="161" t="s">
        <v>66</v>
      </c>
      <c r="C8" s="315"/>
      <c r="D8" s="315"/>
      <c r="E8" s="315"/>
      <c r="F8" s="315"/>
      <c r="G8" s="315"/>
      <c r="H8" s="466"/>
      <c r="I8" s="315"/>
      <c r="J8" s="315"/>
      <c r="K8" s="315"/>
      <c r="L8" s="315"/>
    </row>
    <row r="9" spans="2:14" ht="24.95" customHeight="1" x14ac:dyDescent="0.2">
      <c r="B9" s="83" t="s">
        <v>67</v>
      </c>
      <c r="C9" s="98">
        <v>7</v>
      </c>
      <c r="D9" s="98">
        <v>7</v>
      </c>
      <c r="E9" s="98">
        <v>10</v>
      </c>
      <c r="F9" s="98">
        <v>12</v>
      </c>
      <c r="G9" s="98">
        <v>12</v>
      </c>
      <c r="H9" s="98">
        <v>12</v>
      </c>
      <c r="I9" s="98">
        <v>13</v>
      </c>
      <c r="J9" s="98">
        <v>13</v>
      </c>
      <c r="K9" s="98">
        <v>10</v>
      </c>
      <c r="L9" s="98">
        <v>10</v>
      </c>
    </row>
    <row r="10" spans="2:14" ht="24.95" customHeight="1" x14ac:dyDescent="0.2">
      <c r="B10" s="83" t="s">
        <v>68</v>
      </c>
      <c r="C10" s="98">
        <v>173</v>
      </c>
      <c r="D10" s="98">
        <v>225</v>
      </c>
      <c r="E10" s="98">
        <v>260</v>
      </c>
      <c r="F10" s="98">
        <v>316</v>
      </c>
      <c r="G10" s="98">
        <v>368</v>
      </c>
      <c r="H10" s="98">
        <v>317</v>
      </c>
      <c r="I10" s="98">
        <v>287</v>
      </c>
      <c r="J10" s="98">
        <v>341</v>
      </c>
      <c r="K10" s="98">
        <v>347</v>
      </c>
      <c r="L10" s="98">
        <v>334</v>
      </c>
    </row>
    <row r="11" spans="2:14" ht="24.95" customHeight="1" x14ac:dyDescent="0.2">
      <c r="B11" s="83" t="s">
        <v>32</v>
      </c>
      <c r="C11" s="98">
        <v>6</v>
      </c>
      <c r="D11" s="98">
        <v>4</v>
      </c>
      <c r="E11" s="98">
        <v>4</v>
      </c>
      <c r="F11" s="98">
        <v>5</v>
      </c>
      <c r="G11" s="98">
        <v>4</v>
      </c>
      <c r="H11" s="98">
        <v>4</v>
      </c>
      <c r="I11" s="98">
        <v>5</v>
      </c>
      <c r="J11" s="98">
        <v>7</v>
      </c>
      <c r="K11" s="98">
        <v>7</v>
      </c>
      <c r="L11" s="98">
        <v>8</v>
      </c>
    </row>
    <row r="12" spans="2:14" ht="24.95" customHeight="1" x14ac:dyDescent="0.2">
      <c r="B12" s="91" t="s">
        <v>205</v>
      </c>
      <c r="C12" s="381">
        <v>186</v>
      </c>
      <c r="D12" s="381">
        <v>236</v>
      </c>
      <c r="E12" s="381">
        <v>274</v>
      </c>
      <c r="F12" s="381">
        <v>333</v>
      </c>
      <c r="G12" s="381">
        <v>384</v>
      </c>
      <c r="H12" s="381">
        <v>333</v>
      </c>
      <c r="I12" s="381">
        <v>305</v>
      </c>
      <c r="J12" s="381">
        <v>361</v>
      </c>
      <c r="K12" s="381">
        <v>364</v>
      </c>
      <c r="L12" s="381">
        <v>352</v>
      </c>
    </row>
    <row r="13" spans="2:14" ht="24.95" customHeight="1" x14ac:dyDescent="0.2">
      <c r="B13" s="83"/>
      <c r="C13" s="98"/>
      <c r="D13" s="98"/>
      <c r="E13" s="98"/>
      <c r="F13" s="98"/>
      <c r="G13" s="98"/>
      <c r="H13" s="98"/>
      <c r="I13" s="98"/>
      <c r="J13" s="98"/>
      <c r="K13" s="98"/>
      <c r="L13" s="98"/>
    </row>
    <row r="14" spans="2:14" ht="24.95" customHeight="1" x14ac:dyDescent="0.2">
      <c r="B14" s="161" t="s">
        <v>69</v>
      </c>
      <c r="C14" s="380"/>
      <c r="D14" s="380"/>
      <c r="E14" s="380"/>
      <c r="F14" s="380"/>
      <c r="G14" s="380"/>
      <c r="H14" s="380"/>
      <c r="I14" s="380"/>
      <c r="J14" s="380"/>
      <c r="K14" s="380"/>
      <c r="L14" s="380"/>
    </row>
    <row r="15" spans="2:14" ht="24.95" customHeight="1" x14ac:dyDescent="0.2">
      <c r="B15" s="83" t="s">
        <v>70</v>
      </c>
      <c r="C15" s="98">
        <v>45</v>
      </c>
      <c r="D15" s="98">
        <v>60</v>
      </c>
      <c r="E15" s="98">
        <v>54</v>
      </c>
      <c r="F15" s="98">
        <v>51</v>
      </c>
      <c r="G15" s="98">
        <v>56</v>
      </c>
      <c r="H15" s="98">
        <v>43</v>
      </c>
      <c r="I15" s="98">
        <v>53</v>
      </c>
      <c r="J15" s="98">
        <v>44</v>
      </c>
      <c r="K15" s="98">
        <v>40</v>
      </c>
      <c r="L15" s="98">
        <v>55</v>
      </c>
    </row>
    <row r="16" spans="2:14" ht="24.95" customHeight="1" x14ac:dyDescent="0.2">
      <c r="B16" s="83" t="s">
        <v>71</v>
      </c>
      <c r="C16" s="98">
        <v>4</v>
      </c>
      <c r="D16" s="98">
        <v>3</v>
      </c>
      <c r="E16" s="98">
        <v>3</v>
      </c>
      <c r="F16" s="98">
        <v>3</v>
      </c>
      <c r="G16" s="98">
        <v>3</v>
      </c>
      <c r="H16" s="98">
        <v>3</v>
      </c>
      <c r="I16" s="98">
        <v>3</v>
      </c>
      <c r="J16" s="98">
        <v>4</v>
      </c>
      <c r="K16" s="98">
        <v>4</v>
      </c>
      <c r="L16" s="98">
        <v>4</v>
      </c>
    </row>
    <row r="17" spans="2:13" ht="24.95" customHeight="1" x14ac:dyDescent="0.2">
      <c r="B17" s="91" t="s">
        <v>205</v>
      </c>
      <c r="C17" s="381">
        <v>49</v>
      </c>
      <c r="D17" s="381">
        <v>63</v>
      </c>
      <c r="E17" s="381">
        <v>57</v>
      </c>
      <c r="F17" s="381">
        <v>54</v>
      </c>
      <c r="G17" s="381">
        <v>59</v>
      </c>
      <c r="H17" s="381">
        <v>46</v>
      </c>
      <c r="I17" s="381">
        <v>56</v>
      </c>
      <c r="J17" s="381">
        <v>48</v>
      </c>
      <c r="K17" s="381">
        <v>44</v>
      </c>
      <c r="L17" s="381">
        <v>59</v>
      </c>
      <c r="M17" s="94"/>
    </row>
    <row r="18" spans="2:13" ht="24.95" customHeight="1" x14ac:dyDescent="0.2">
      <c r="B18" s="83"/>
      <c r="C18" s="98"/>
      <c r="D18" s="98"/>
      <c r="E18" s="98"/>
      <c r="F18" s="98"/>
      <c r="G18" s="98"/>
      <c r="H18" s="98"/>
      <c r="I18" s="98"/>
      <c r="J18" s="98"/>
      <c r="K18" s="98"/>
      <c r="L18" s="98"/>
    </row>
    <row r="19" spans="2:13" ht="24.95" customHeight="1" x14ac:dyDescent="0.2">
      <c r="B19" s="161" t="s">
        <v>238</v>
      </c>
      <c r="C19" s="161">
        <v>676</v>
      </c>
      <c r="D19" s="161">
        <v>682</v>
      </c>
      <c r="E19" s="161">
        <v>768</v>
      </c>
      <c r="F19" s="161">
        <v>786</v>
      </c>
      <c r="G19" s="161">
        <v>721</v>
      </c>
      <c r="H19" s="161">
        <v>719</v>
      </c>
      <c r="I19" s="161">
        <v>800</v>
      </c>
      <c r="J19" s="161">
        <v>830</v>
      </c>
      <c r="K19" s="161">
        <v>830</v>
      </c>
      <c r="L19" s="161">
        <v>840</v>
      </c>
    </row>
    <row r="20" spans="2:13" s="27" customFormat="1" ht="24.95" customHeight="1" x14ac:dyDescent="0.2">
      <c r="B20" s="92"/>
      <c r="C20" s="92"/>
      <c r="D20" s="92"/>
      <c r="E20" s="92"/>
      <c r="F20" s="92"/>
      <c r="G20" s="92"/>
      <c r="H20" s="92"/>
      <c r="I20" s="92"/>
      <c r="J20" s="92"/>
      <c r="K20" s="92"/>
      <c r="L20" s="92"/>
    </row>
    <row r="21" spans="2:13" ht="24.95" customHeight="1" x14ac:dyDescent="0.2">
      <c r="B21" s="161" t="s">
        <v>72</v>
      </c>
      <c r="C21" s="380"/>
      <c r="D21" s="380"/>
      <c r="E21" s="380"/>
      <c r="F21" s="380"/>
      <c r="G21" s="380"/>
      <c r="H21" s="380"/>
      <c r="I21" s="380"/>
      <c r="J21" s="380"/>
      <c r="K21" s="380"/>
      <c r="L21" s="380"/>
    </row>
    <row r="22" spans="2:13" ht="24.95" customHeight="1" x14ac:dyDescent="0.2">
      <c r="B22" s="83" t="s">
        <v>73</v>
      </c>
      <c r="C22" s="98">
        <v>18</v>
      </c>
      <c r="D22" s="98">
        <v>25</v>
      </c>
      <c r="E22" s="98">
        <v>25</v>
      </c>
      <c r="F22" s="98">
        <v>26</v>
      </c>
      <c r="G22" s="98">
        <v>29</v>
      </c>
      <c r="H22" s="98">
        <v>24</v>
      </c>
      <c r="I22" s="98">
        <v>25</v>
      </c>
      <c r="J22" s="98">
        <v>25</v>
      </c>
      <c r="K22" s="98">
        <v>22</v>
      </c>
      <c r="L22" s="98">
        <v>25</v>
      </c>
    </row>
    <row r="23" spans="2:13" ht="24.95" customHeight="1" x14ac:dyDescent="0.2">
      <c r="B23" s="83" t="s">
        <v>74</v>
      </c>
      <c r="C23" s="98">
        <v>79</v>
      </c>
      <c r="D23" s="98">
        <v>80</v>
      </c>
      <c r="E23" s="98">
        <v>68</v>
      </c>
      <c r="F23" s="98">
        <v>59</v>
      </c>
      <c r="G23" s="98">
        <v>19</v>
      </c>
      <c r="H23" s="98">
        <v>11</v>
      </c>
      <c r="I23" s="98">
        <v>8</v>
      </c>
      <c r="J23" s="98">
        <v>9</v>
      </c>
      <c r="K23" s="98">
        <v>9</v>
      </c>
      <c r="L23" s="98">
        <v>8</v>
      </c>
    </row>
    <row r="24" spans="2:13" ht="24.95" customHeight="1" x14ac:dyDescent="0.2">
      <c r="B24" s="91" t="s">
        <v>205</v>
      </c>
      <c r="C24" s="381">
        <v>97</v>
      </c>
      <c r="D24" s="381">
        <v>105</v>
      </c>
      <c r="E24" s="381">
        <v>93</v>
      </c>
      <c r="F24" s="381">
        <v>85</v>
      </c>
      <c r="G24" s="381">
        <v>48</v>
      </c>
      <c r="H24" s="381">
        <v>35</v>
      </c>
      <c r="I24" s="381">
        <v>33</v>
      </c>
      <c r="J24" s="381">
        <v>34</v>
      </c>
      <c r="K24" s="381">
        <v>31</v>
      </c>
      <c r="L24" s="381">
        <v>33</v>
      </c>
    </row>
    <row r="25" spans="2:13" ht="24.95" customHeight="1" x14ac:dyDescent="0.2">
      <c r="B25" s="83"/>
      <c r="C25" s="98"/>
      <c r="D25" s="98"/>
      <c r="E25" s="98"/>
      <c r="F25" s="98"/>
      <c r="G25" s="98"/>
      <c r="H25" s="98"/>
      <c r="I25" s="98"/>
      <c r="J25" s="98"/>
      <c r="K25" s="98"/>
      <c r="L25" s="98"/>
    </row>
    <row r="26" spans="2:13" ht="24.95" customHeight="1" x14ac:dyDescent="0.2">
      <c r="B26" s="161" t="s">
        <v>79</v>
      </c>
      <c r="C26" s="380"/>
      <c r="D26" s="380"/>
      <c r="E26" s="380"/>
      <c r="F26" s="380"/>
      <c r="G26" s="380"/>
      <c r="H26" s="380"/>
      <c r="I26" s="380"/>
      <c r="J26" s="380"/>
      <c r="K26" s="380"/>
      <c r="L26" s="380"/>
    </row>
    <row r="27" spans="2:13" ht="24.95" customHeight="1" x14ac:dyDescent="0.2">
      <c r="B27" s="83" t="s">
        <v>80</v>
      </c>
      <c r="C27" s="98">
        <v>160</v>
      </c>
      <c r="D27" s="98">
        <v>168</v>
      </c>
      <c r="E27" s="98">
        <v>163</v>
      </c>
      <c r="F27" s="98">
        <v>163</v>
      </c>
      <c r="G27" s="98">
        <v>151</v>
      </c>
      <c r="H27" s="98">
        <v>171</v>
      </c>
      <c r="I27" s="98">
        <v>167</v>
      </c>
      <c r="J27" s="98">
        <v>171</v>
      </c>
      <c r="K27" s="98">
        <v>175</v>
      </c>
      <c r="L27" s="98">
        <v>175</v>
      </c>
    </row>
    <row r="28" spans="2:13" ht="24.95" customHeight="1" x14ac:dyDescent="0.2">
      <c r="B28" s="83" t="s">
        <v>428</v>
      </c>
      <c r="C28" s="98">
        <v>265</v>
      </c>
      <c r="D28" s="98">
        <v>253</v>
      </c>
      <c r="E28" s="98">
        <v>306</v>
      </c>
      <c r="F28" s="98">
        <v>277</v>
      </c>
      <c r="G28" s="98">
        <v>278</v>
      </c>
      <c r="H28" s="98">
        <v>327</v>
      </c>
      <c r="I28" s="98">
        <v>355</v>
      </c>
      <c r="J28" s="98">
        <v>343</v>
      </c>
      <c r="K28" s="98">
        <v>320</v>
      </c>
      <c r="L28" s="98">
        <v>350</v>
      </c>
    </row>
    <row r="29" spans="2:13" ht="24.95" customHeight="1" x14ac:dyDescent="0.2">
      <c r="B29" s="91" t="s">
        <v>205</v>
      </c>
      <c r="C29" s="381">
        <v>425</v>
      </c>
      <c r="D29" s="381">
        <v>421</v>
      </c>
      <c r="E29" s="381">
        <v>469</v>
      </c>
      <c r="F29" s="381">
        <v>440</v>
      </c>
      <c r="G29" s="381">
        <v>429</v>
      </c>
      <c r="H29" s="381">
        <v>498</v>
      </c>
      <c r="I29" s="381">
        <v>522</v>
      </c>
      <c r="J29" s="381">
        <v>514</v>
      </c>
      <c r="K29" s="381">
        <v>495</v>
      </c>
      <c r="L29" s="381">
        <v>525</v>
      </c>
    </row>
    <row r="30" spans="2:13" ht="7.5" customHeight="1" thickBot="1" x14ac:dyDescent="0.25">
      <c r="B30" s="230"/>
      <c r="C30" s="313"/>
      <c r="D30" s="313"/>
      <c r="E30" s="313"/>
      <c r="F30" s="313"/>
      <c r="G30" s="313"/>
      <c r="H30" s="451"/>
      <c r="I30" s="313"/>
      <c r="J30" s="313"/>
      <c r="K30" s="313"/>
      <c r="L30" s="313"/>
    </row>
    <row r="31" spans="2:13" ht="5.25" customHeight="1" x14ac:dyDescent="0.2">
      <c r="B31" s="25"/>
      <c r="C31" s="314"/>
      <c r="D31" s="314"/>
      <c r="E31" s="314"/>
      <c r="F31" s="314"/>
      <c r="G31" s="314"/>
      <c r="H31" s="465"/>
      <c r="I31" s="314"/>
      <c r="J31" s="314"/>
      <c r="K31" s="314"/>
      <c r="L31" s="314"/>
    </row>
    <row r="32" spans="2:13" ht="28.5" customHeight="1" x14ac:dyDescent="0.2">
      <c r="B32" s="994" t="s">
        <v>424</v>
      </c>
      <c r="C32" s="994"/>
      <c r="D32" s="994"/>
      <c r="E32" s="994"/>
      <c r="F32" s="994"/>
      <c r="G32" s="994"/>
      <c r="H32" s="444"/>
      <c r="I32" s="710"/>
      <c r="J32" s="725"/>
      <c r="K32" s="735"/>
      <c r="L32" s="772"/>
    </row>
    <row r="33" spans="2:12" ht="17.25" customHeight="1" x14ac:dyDescent="0.2">
      <c r="B33" s="76" t="s">
        <v>318</v>
      </c>
      <c r="C33" s="98"/>
      <c r="D33" s="98"/>
      <c r="E33" s="98"/>
      <c r="F33" s="98"/>
      <c r="G33" s="98"/>
      <c r="H33" s="98"/>
      <c r="I33" s="98"/>
      <c r="J33" s="98"/>
      <c r="K33" s="98"/>
      <c r="L33" s="98"/>
    </row>
    <row r="34" spans="2:12" ht="17.25" customHeight="1" x14ac:dyDescent="0.2">
      <c r="B34" s="76" t="s">
        <v>316</v>
      </c>
    </row>
    <row r="35" spans="2:12" ht="17.25" customHeight="1" x14ac:dyDescent="0.2">
      <c r="B35" s="76" t="s">
        <v>350</v>
      </c>
    </row>
    <row r="36" spans="2:12" ht="14.1" customHeight="1" x14ac:dyDescent="0.2">
      <c r="B36" s="13" t="s">
        <v>295</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00FF"/>
  </sheetPr>
  <dimension ref="B1:N41"/>
  <sheetViews>
    <sheetView showGridLines="0" view="pageBreakPreview" zoomScale="90" zoomScaleNormal="100" zoomScaleSheetLayoutView="90" workbookViewId="0">
      <selection activeCell="B14" sqref="B14"/>
    </sheetView>
  </sheetViews>
  <sheetFormatPr baseColWidth="10" defaultRowHeight="12.75" x14ac:dyDescent="0.2"/>
  <cols>
    <col min="1" max="1" width="3.140625" style="19" customWidth="1"/>
    <col min="2" max="2" width="22" style="19" customWidth="1"/>
    <col min="3" max="7" width="14.28515625" style="19" customWidth="1"/>
    <col min="8" max="12" width="12.7109375" style="19" customWidth="1"/>
    <col min="13" max="13" width="2.7109375" style="19" customWidth="1"/>
    <col min="14" max="254" width="11.42578125" style="19"/>
    <col min="255" max="255" width="14.5703125" style="19" customWidth="1"/>
    <col min="256" max="510" width="11.42578125" style="19"/>
    <col min="511" max="511" width="14.5703125" style="19" customWidth="1"/>
    <col min="512" max="766" width="11.42578125" style="19"/>
    <col min="767" max="767" width="14.5703125" style="19" customWidth="1"/>
    <col min="768" max="1022" width="11.42578125" style="19"/>
    <col min="1023" max="1023" width="14.5703125" style="19" customWidth="1"/>
    <col min="1024" max="1278" width="11.42578125" style="19"/>
    <col min="1279" max="1279" width="14.5703125" style="19" customWidth="1"/>
    <col min="1280" max="1534" width="11.42578125" style="19"/>
    <col min="1535" max="1535" width="14.5703125" style="19" customWidth="1"/>
    <col min="1536" max="1790" width="11.42578125" style="19"/>
    <col min="1791" max="1791" width="14.5703125" style="19" customWidth="1"/>
    <col min="1792" max="2046" width="11.42578125" style="19"/>
    <col min="2047" max="2047" width="14.5703125" style="19" customWidth="1"/>
    <col min="2048" max="2302" width="11.42578125" style="19"/>
    <col min="2303" max="2303" width="14.5703125" style="19" customWidth="1"/>
    <col min="2304" max="2558" width="11.42578125" style="19"/>
    <col min="2559" max="2559" width="14.5703125" style="19" customWidth="1"/>
    <col min="2560" max="2814" width="11.42578125" style="19"/>
    <col min="2815" max="2815" width="14.5703125" style="19" customWidth="1"/>
    <col min="2816" max="3070" width="11.42578125" style="19"/>
    <col min="3071" max="3071" width="14.5703125" style="19" customWidth="1"/>
    <col min="3072" max="3326" width="11.42578125" style="19"/>
    <col min="3327" max="3327" width="14.5703125" style="19" customWidth="1"/>
    <col min="3328" max="3582" width="11.42578125" style="19"/>
    <col min="3583" max="3583" width="14.5703125" style="19" customWidth="1"/>
    <col min="3584" max="3838" width="11.42578125" style="19"/>
    <col min="3839" max="3839" width="14.5703125" style="19" customWidth="1"/>
    <col min="3840" max="4094" width="11.42578125" style="19"/>
    <col min="4095" max="4095" width="14.5703125" style="19" customWidth="1"/>
    <col min="4096" max="4350" width="11.42578125" style="19"/>
    <col min="4351" max="4351" width="14.5703125" style="19" customWidth="1"/>
    <col min="4352" max="4606" width="11.42578125" style="19"/>
    <col min="4607" max="4607" width="14.5703125" style="19" customWidth="1"/>
    <col min="4608" max="4862" width="11.42578125" style="19"/>
    <col min="4863" max="4863" width="14.5703125" style="19" customWidth="1"/>
    <col min="4864" max="5118" width="11.42578125" style="19"/>
    <col min="5119" max="5119" width="14.5703125" style="19" customWidth="1"/>
    <col min="5120" max="5374" width="11.42578125" style="19"/>
    <col min="5375" max="5375" width="14.5703125" style="19" customWidth="1"/>
    <col min="5376" max="5630" width="11.42578125" style="19"/>
    <col min="5631" max="5631" width="14.5703125" style="19" customWidth="1"/>
    <col min="5632" max="5886" width="11.42578125" style="19"/>
    <col min="5887" max="5887" width="14.5703125" style="19" customWidth="1"/>
    <col min="5888" max="6142" width="11.42578125" style="19"/>
    <col min="6143" max="6143" width="14.5703125" style="19" customWidth="1"/>
    <col min="6144" max="6398" width="11.42578125" style="19"/>
    <col min="6399" max="6399" width="14.5703125" style="19" customWidth="1"/>
    <col min="6400" max="6654" width="11.42578125" style="19"/>
    <col min="6655" max="6655" width="14.5703125" style="19" customWidth="1"/>
    <col min="6656" max="6910" width="11.42578125" style="19"/>
    <col min="6911" max="6911" width="14.5703125" style="19" customWidth="1"/>
    <col min="6912" max="7166" width="11.42578125" style="19"/>
    <col min="7167" max="7167" width="14.5703125" style="19" customWidth="1"/>
    <col min="7168" max="7422" width="11.42578125" style="19"/>
    <col min="7423" max="7423" width="14.5703125" style="19" customWidth="1"/>
    <col min="7424" max="7678" width="11.42578125" style="19"/>
    <col min="7679" max="7679" width="14.5703125" style="19" customWidth="1"/>
    <col min="7680" max="7934" width="11.42578125" style="19"/>
    <col min="7935" max="7935" width="14.5703125" style="19" customWidth="1"/>
    <col min="7936" max="8190" width="11.42578125" style="19"/>
    <col min="8191" max="8191" width="14.5703125" style="19" customWidth="1"/>
    <col min="8192" max="8446" width="11.42578125" style="19"/>
    <col min="8447" max="8447" width="14.5703125" style="19" customWidth="1"/>
    <col min="8448" max="8702" width="11.42578125" style="19"/>
    <col min="8703" max="8703" width="14.5703125" style="19" customWidth="1"/>
    <col min="8704" max="8958" width="11.42578125" style="19"/>
    <col min="8959" max="8959" width="14.5703125" style="19" customWidth="1"/>
    <col min="8960" max="9214" width="11.42578125" style="19"/>
    <col min="9215" max="9215" width="14.5703125" style="19" customWidth="1"/>
    <col min="9216" max="9470" width="11.42578125" style="19"/>
    <col min="9471" max="9471" width="14.5703125" style="19" customWidth="1"/>
    <col min="9472" max="9726" width="11.42578125" style="19"/>
    <col min="9727" max="9727" width="14.5703125" style="19" customWidth="1"/>
    <col min="9728" max="9982" width="11.42578125" style="19"/>
    <col min="9983" max="9983" width="14.5703125" style="19" customWidth="1"/>
    <col min="9984" max="10238" width="11.42578125" style="19"/>
    <col min="10239" max="10239" width="14.5703125" style="19" customWidth="1"/>
    <col min="10240" max="10494" width="11.42578125" style="19"/>
    <col min="10495" max="10495" width="14.5703125" style="19" customWidth="1"/>
    <col min="10496" max="10750" width="11.42578125" style="19"/>
    <col min="10751" max="10751" width="14.5703125" style="19" customWidth="1"/>
    <col min="10752" max="11006" width="11.42578125" style="19"/>
    <col min="11007" max="11007" width="14.5703125" style="19" customWidth="1"/>
    <col min="11008" max="11262" width="11.42578125" style="19"/>
    <col min="11263" max="11263" width="14.5703125" style="19" customWidth="1"/>
    <col min="11264" max="11518" width="11.42578125" style="19"/>
    <col min="11519" max="11519" width="14.5703125" style="19" customWidth="1"/>
    <col min="11520" max="11774" width="11.42578125" style="19"/>
    <col min="11775" max="11775" width="14.5703125" style="19" customWidth="1"/>
    <col min="11776" max="12030" width="11.42578125" style="19"/>
    <col min="12031" max="12031" width="14.5703125" style="19" customWidth="1"/>
    <col min="12032" max="12286" width="11.42578125" style="19"/>
    <col min="12287" max="12287" width="14.5703125" style="19" customWidth="1"/>
    <col min="12288" max="12542" width="11.42578125" style="19"/>
    <col min="12543" max="12543" width="14.5703125" style="19" customWidth="1"/>
    <col min="12544" max="12798" width="11.42578125" style="19"/>
    <col min="12799" max="12799" width="14.5703125" style="19" customWidth="1"/>
    <col min="12800" max="13054" width="11.42578125" style="19"/>
    <col min="13055" max="13055" width="14.5703125" style="19" customWidth="1"/>
    <col min="13056" max="13310" width="11.42578125" style="19"/>
    <col min="13311" max="13311" width="14.5703125" style="19" customWidth="1"/>
    <col min="13312" max="13566" width="11.42578125" style="19"/>
    <col min="13567" max="13567" width="14.5703125" style="19" customWidth="1"/>
    <col min="13568" max="13822" width="11.42578125" style="19"/>
    <col min="13823" max="13823" width="14.5703125" style="19" customWidth="1"/>
    <col min="13824" max="14078" width="11.42578125" style="19"/>
    <col min="14079" max="14079" width="14.5703125" style="19" customWidth="1"/>
    <col min="14080" max="14334" width="11.42578125" style="19"/>
    <col min="14335" max="14335" width="14.5703125" style="19" customWidth="1"/>
    <col min="14336" max="14590" width="11.42578125" style="19"/>
    <col min="14591" max="14591" width="14.5703125" style="19" customWidth="1"/>
    <col min="14592" max="14846" width="11.42578125" style="19"/>
    <col min="14847" max="14847" width="14.5703125" style="19" customWidth="1"/>
    <col min="14848" max="15102" width="11.42578125" style="19"/>
    <col min="15103" max="15103" width="14.5703125" style="19" customWidth="1"/>
    <col min="15104" max="15358" width="11.42578125" style="19"/>
    <col min="15359" max="15359" width="14.5703125" style="19" customWidth="1"/>
    <col min="15360" max="15614" width="11.42578125" style="19"/>
    <col min="15615" max="15615" width="14.5703125" style="19" customWidth="1"/>
    <col min="15616" max="15870" width="11.42578125" style="19"/>
    <col min="15871" max="15871" width="14.5703125" style="19" customWidth="1"/>
    <col min="15872" max="16126" width="11.42578125" style="19"/>
    <col min="16127" max="16127" width="14.5703125" style="19" customWidth="1"/>
    <col min="16128" max="16384" width="11.42578125" style="19"/>
  </cols>
  <sheetData>
    <row r="1" spans="2:14" x14ac:dyDescent="0.2">
      <c r="C1" s="38"/>
      <c r="D1" s="38"/>
      <c r="E1" s="38"/>
      <c r="F1" s="38"/>
      <c r="G1" s="38"/>
      <c r="H1" s="38"/>
      <c r="I1" s="38"/>
      <c r="J1" s="38"/>
      <c r="K1" s="38"/>
      <c r="L1" s="38"/>
    </row>
    <row r="2" spans="2:14" ht="15.75" x14ac:dyDescent="0.25">
      <c r="B2" s="90" t="s">
        <v>141</v>
      </c>
      <c r="F2" s="711"/>
      <c r="N2" s="53" t="s">
        <v>188</v>
      </c>
    </row>
    <row r="3" spans="2:14" ht="15" x14ac:dyDescent="0.2">
      <c r="B3" s="366" t="s">
        <v>239</v>
      </c>
      <c r="C3" s="674"/>
      <c r="D3" s="674"/>
      <c r="E3" s="674"/>
      <c r="F3" s="674"/>
      <c r="G3" s="674"/>
      <c r="H3" s="674"/>
      <c r="I3" s="674"/>
      <c r="J3" s="674"/>
      <c r="K3" s="674"/>
      <c r="L3" s="674"/>
    </row>
    <row r="4" spans="2:14" ht="8.1" customHeight="1" x14ac:dyDescent="0.2"/>
    <row r="5" spans="2:14" ht="28.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23.25" customHeight="1" x14ac:dyDescent="0.2">
      <c r="B6" s="364" t="s">
        <v>53</v>
      </c>
      <c r="C6" s="518">
        <v>8142</v>
      </c>
      <c r="D6" s="518">
        <v>8546</v>
      </c>
      <c r="E6" s="518">
        <v>8898</v>
      </c>
      <c r="F6" s="518">
        <v>9155</v>
      </c>
      <c r="G6" s="518">
        <v>9544</v>
      </c>
      <c r="H6" s="518">
        <v>9791</v>
      </c>
      <c r="I6" s="518">
        <v>9913</v>
      </c>
      <c r="J6" s="518">
        <v>10106</v>
      </c>
      <c r="K6" s="518">
        <v>10378</v>
      </c>
      <c r="L6" s="518">
        <v>10692</v>
      </c>
      <c r="M6" s="38"/>
    </row>
    <row r="7" spans="2:14" ht="3.75" customHeight="1" thickBot="1" x14ac:dyDescent="0.25">
      <c r="B7" s="227"/>
      <c r="C7" s="227"/>
      <c r="D7" s="227"/>
      <c r="E7" s="227"/>
      <c r="F7" s="227"/>
      <c r="G7" s="227"/>
      <c r="H7" s="24"/>
      <c r="I7" s="227"/>
      <c r="J7" s="227"/>
      <c r="K7" s="227"/>
      <c r="L7" s="227"/>
    </row>
    <row r="8" spans="2:14" ht="24.95" customHeight="1" x14ac:dyDescent="0.2">
      <c r="B8" s="161" t="s">
        <v>66</v>
      </c>
      <c r="C8" s="165"/>
      <c r="D8" s="165"/>
      <c r="E8" s="164"/>
      <c r="F8" s="164"/>
      <c r="G8" s="164"/>
      <c r="H8" s="467"/>
      <c r="I8" s="164"/>
      <c r="J8" s="164"/>
      <c r="K8" s="164"/>
      <c r="L8" s="164"/>
    </row>
    <row r="9" spans="2:14" ht="24.95" customHeight="1" x14ac:dyDescent="0.2">
      <c r="B9" s="83" t="s">
        <v>67</v>
      </c>
      <c r="C9" s="98">
        <v>80</v>
      </c>
      <c r="D9" s="98">
        <v>85</v>
      </c>
      <c r="E9" s="98">
        <v>98</v>
      </c>
      <c r="F9" s="98">
        <v>95</v>
      </c>
      <c r="G9" s="98">
        <v>88</v>
      </c>
      <c r="H9" s="98">
        <v>91</v>
      </c>
      <c r="I9" s="98">
        <v>93</v>
      </c>
      <c r="J9" s="98">
        <v>109</v>
      </c>
      <c r="K9" s="98">
        <v>123</v>
      </c>
      <c r="L9" s="98">
        <v>125</v>
      </c>
    </row>
    <row r="10" spans="2:14" ht="24.95" customHeight="1" x14ac:dyDescent="0.2">
      <c r="B10" s="83" t="s">
        <v>68</v>
      </c>
      <c r="C10" s="98">
        <v>709</v>
      </c>
      <c r="D10" s="98">
        <v>821</v>
      </c>
      <c r="E10" s="98">
        <v>843</v>
      </c>
      <c r="F10" s="98">
        <v>845</v>
      </c>
      <c r="G10" s="98">
        <v>842</v>
      </c>
      <c r="H10" s="98">
        <v>839</v>
      </c>
      <c r="I10" s="98">
        <v>834</v>
      </c>
      <c r="J10" s="98">
        <v>838</v>
      </c>
      <c r="K10" s="98">
        <v>860</v>
      </c>
      <c r="L10" s="98">
        <v>870</v>
      </c>
    </row>
    <row r="11" spans="2:14" ht="24.95" customHeight="1" x14ac:dyDescent="0.2">
      <c r="B11" s="83" t="s">
        <v>32</v>
      </c>
      <c r="C11" s="98">
        <v>145</v>
      </c>
      <c r="D11" s="98">
        <v>149</v>
      </c>
      <c r="E11" s="98">
        <v>174</v>
      </c>
      <c r="F11" s="98">
        <v>195</v>
      </c>
      <c r="G11" s="98">
        <v>207</v>
      </c>
      <c r="H11" s="98">
        <v>216</v>
      </c>
      <c r="I11" s="98">
        <v>217</v>
      </c>
      <c r="J11" s="98">
        <v>223</v>
      </c>
      <c r="K11" s="98">
        <v>226</v>
      </c>
      <c r="L11" s="98">
        <v>229</v>
      </c>
    </row>
    <row r="12" spans="2:14" ht="24.95" customHeight="1" x14ac:dyDescent="0.2">
      <c r="B12" s="91" t="s">
        <v>205</v>
      </c>
      <c r="C12" s="376">
        <v>934</v>
      </c>
      <c r="D12" s="376">
        <v>1055</v>
      </c>
      <c r="E12" s="376">
        <v>1115</v>
      </c>
      <c r="F12" s="376">
        <v>1135</v>
      </c>
      <c r="G12" s="376">
        <v>1137</v>
      </c>
      <c r="H12" s="376">
        <v>1146</v>
      </c>
      <c r="I12" s="376">
        <v>1144</v>
      </c>
      <c r="J12" s="376">
        <v>1170</v>
      </c>
      <c r="K12" s="376">
        <v>1209</v>
      </c>
      <c r="L12" s="376">
        <v>1224</v>
      </c>
    </row>
    <row r="13" spans="2:14" ht="24.95" customHeight="1" x14ac:dyDescent="0.2">
      <c r="B13" s="83"/>
      <c r="C13" s="98"/>
      <c r="D13" s="98"/>
      <c r="E13" s="98"/>
      <c r="F13" s="98"/>
      <c r="G13" s="98"/>
      <c r="H13" s="98"/>
      <c r="I13" s="98"/>
      <c r="J13" s="98"/>
      <c r="K13" s="98"/>
      <c r="L13" s="98"/>
    </row>
    <row r="14" spans="2:14" ht="24.95" customHeight="1" x14ac:dyDescent="0.2">
      <c r="B14" s="161" t="s">
        <v>69</v>
      </c>
      <c r="C14" s="380"/>
      <c r="D14" s="380"/>
      <c r="E14" s="380"/>
      <c r="F14" s="380"/>
      <c r="G14" s="380"/>
      <c r="H14" s="380"/>
      <c r="I14" s="380"/>
      <c r="J14" s="380"/>
      <c r="K14" s="380"/>
      <c r="L14" s="380"/>
    </row>
    <row r="15" spans="2:14" ht="24.95" customHeight="1" x14ac:dyDescent="0.2">
      <c r="B15" s="83" t="s">
        <v>70</v>
      </c>
      <c r="C15" s="103">
        <v>55</v>
      </c>
      <c r="D15" s="103">
        <v>63</v>
      </c>
      <c r="E15" s="103">
        <v>58</v>
      </c>
      <c r="F15" s="103">
        <v>60</v>
      </c>
      <c r="G15" s="103">
        <v>52</v>
      </c>
      <c r="H15" s="103">
        <v>50</v>
      </c>
      <c r="I15" s="103">
        <v>47</v>
      </c>
      <c r="J15" s="103">
        <v>46</v>
      </c>
      <c r="K15" s="103">
        <v>50</v>
      </c>
      <c r="L15" s="103">
        <v>53</v>
      </c>
    </row>
    <row r="16" spans="2:14" ht="24.95" customHeight="1" x14ac:dyDescent="0.2">
      <c r="B16" s="83" t="s">
        <v>71</v>
      </c>
      <c r="C16" s="98">
        <v>78</v>
      </c>
      <c r="D16" s="98">
        <v>79</v>
      </c>
      <c r="E16" s="98">
        <v>81</v>
      </c>
      <c r="F16" s="98">
        <v>83</v>
      </c>
      <c r="G16" s="98">
        <v>85</v>
      </c>
      <c r="H16" s="98">
        <v>83</v>
      </c>
      <c r="I16" s="98">
        <v>82</v>
      </c>
      <c r="J16" s="98">
        <v>83</v>
      </c>
      <c r="K16" s="98">
        <v>85</v>
      </c>
      <c r="L16" s="98">
        <v>86</v>
      </c>
    </row>
    <row r="17" spans="2:12" ht="24.95" customHeight="1" x14ac:dyDescent="0.2">
      <c r="B17" s="91" t="s">
        <v>205</v>
      </c>
      <c r="C17" s="381">
        <v>133</v>
      </c>
      <c r="D17" s="381">
        <v>142</v>
      </c>
      <c r="E17" s="381">
        <v>139</v>
      </c>
      <c r="F17" s="381">
        <v>143</v>
      </c>
      <c r="G17" s="381">
        <v>137</v>
      </c>
      <c r="H17" s="381">
        <v>133</v>
      </c>
      <c r="I17" s="381">
        <v>129</v>
      </c>
      <c r="J17" s="381">
        <v>129</v>
      </c>
      <c r="K17" s="381">
        <v>135</v>
      </c>
      <c r="L17" s="381">
        <v>139</v>
      </c>
    </row>
    <row r="18" spans="2:12" ht="24.95" customHeight="1" x14ac:dyDescent="0.2">
      <c r="B18" s="83"/>
      <c r="C18" s="98"/>
      <c r="D18" s="98"/>
      <c r="E18" s="98"/>
      <c r="F18" s="98"/>
      <c r="G18" s="98"/>
      <c r="H18" s="98"/>
      <c r="I18" s="98"/>
      <c r="J18" s="98"/>
      <c r="K18" s="98"/>
      <c r="L18" s="98"/>
    </row>
    <row r="19" spans="2:12" ht="24.95" customHeight="1" x14ac:dyDescent="0.2">
      <c r="B19" s="161" t="s">
        <v>240</v>
      </c>
      <c r="C19" s="159">
        <v>1980</v>
      </c>
      <c r="D19" s="159">
        <v>2055</v>
      </c>
      <c r="E19" s="159">
        <v>2100</v>
      </c>
      <c r="F19" s="159">
        <v>2100</v>
      </c>
      <c r="G19" s="159">
        <v>2250</v>
      </c>
      <c r="H19" s="159">
        <v>2335</v>
      </c>
      <c r="I19" s="159">
        <v>2345</v>
      </c>
      <c r="J19" s="159">
        <v>2340</v>
      </c>
      <c r="K19" s="159">
        <v>2375</v>
      </c>
      <c r="L19" s="159">
        <v>2410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380"/>
      <c r="D21" s="380"/>
      <c r="E21" s="380"/>
      <c r="F21" s="380"/>
      <c r="G21" s="380"/>
      <c r="H21" s="380"/>
      <c r="I21" s="380"/>
      <c r="J21" s="380"/>
      <c r="K21" s="380"/>
      <c r="L21" s="380"/>
    </row>
    <row r="22" spans="2:12" ht="24.95" customHeight="1" x14ac:dyDescent="0.2">
      <c r="B22" s="83" t="s">
        <v>73</v>
      </c>
      <c r="C22" s="98">
        <v>207</v>
      </c>
      <c r="D22" s="98">
        <v>217</v>
      </c>
      <c r="E22" s="98">
        <v>216</v>
      </c>
      <c r="F22" s="98">
        <v>219</v>
      </c>
      <c r="G22" s="98">
        <v>252</v>
      </c>
      <c r="H22" s="98">
        <v>260</v>
      </c>
      <c r="I22" s="98">
        <v>246</v>
      </c>
      <c r="J22" s="98">
        <v>270</v>
      </c>
      <c r="K22" s="98">
        <v>263</v>
      </c>
      <c r="L22" s="98">
        <v>275</v>
      </c>
    </row>
    <row r="23" spans="2:12" ht="24.95" customHeight="1" x14ac:dyDescent="0.2">
      <c r="B23" s="83" t="s">
        <v>74</v>
      </c>
      <c r="C23" s="98">
        <v>79</v>
      </c>
      <c r="D23" s="98">
        <v>76</v>
      </c>
      <c r="E23" s="98">
        <v>88</v>
      </c>
      <c r="F23" s="98">
        <v>93</v>
      </c>
      <c r="G23" s="98">
        <v>115</v>
      </c>
      <c r="H23" s="98">
        <v>103</v>
      </c>
      <c r="I23" s="98">
        <v>103</v>
      </c>
      <c r="J23" s="98">
        <v>109</v>
      </c>
      <c r="K23" s="98">
        <v>106</v>
      </c>
      <c r="L23" s="98">
        <v>103</v>
      </c>
    </row>
    <row r="24" spans="2:12" ht="24.95" customHeight="1" x14ac:dyDescent="0.2">
      <c r="B24" s="91" t="s">
        <v>205</v>
      </c>
      <c r="C24" s="381">
        <v>286</v>
      </c>
      <c r="D24" s="381">
        <v>293</v>
      </c>
      <c r="E24" s="381">
        <v>304</v>
      </c>
      <c r="F24" s="381">
        <v>312</v>
      </c>
      <c r="G24" s="381">
        <v>367</v>
      </c>
      <c r="H24" s="381">
        <v>363</v>
      </c>
      <c r="I24" s="381">
        <v>349</v>
      </c>
      <c r="J24" s="381">
        <v>379</v>
      </c>
      <c r="K24" s="381">
        <v>369</v>
      </c>
      <c r="L24" s="381">
        <v>378</v>
      </c>
    </row>
    <row r="25" spans="2:12" ht="24.95" customHeight="1" x14ac:dyDescent="0.2">
      <c r="B25" s="83"/>
      <c r="C25" s="98"/>
      <c r="D25" s="98"/>
      <c r="E25" s="98"/>
      <c r="F25" s="98"/>
      <c r="G25" s="98"/>
      <c r="H25" s="98"/>
      <c r="I25" s="98"/>
      <c r="J25" s="98"/>
      <c r="K25" s="98"/>
      <c r="L25" s="98"/>
    </row>
    <row r="26" spans="2:12" ht="24.95" customHeight="1" x14ac:dyDescent="0.2">
      <c r="B26" s="161" t="s">
        <v>75</v>
      </c>
      <c r="C26" s="158"/>
      <c r="D26" s="158"/>
      <c r="E26" s="158"/>
      <c r="F26" s="158"/>
      <c r="G26" s="158"/>
      <c r="H26" s="158"/>
      <c r="I26" s="158"/>
      <c r="J26" s="158"/>
      <c r="K26" s="158"/>
      <c r="L26" s="158"/>
    </row>
    <row r="27" spans="2:12" ht="24.95" customHeight="1" x14ac:dyDescent="0.2">
      <c r="B27" s="83" t="s">
        <v>77</v>
      </c>
      <c r="C27" s="375">
        <v>4162</v>
      </c>
      <c r="D27" s="375">
        <v>4330</v>
      </c>
      <c r="E27" s="375">
        <v>4525</v>
      </c>
      <c r="F27" s="375">
        <v>4745</v>
      </c>
      <c r="G27" s="375">
        <v>4887</v>
      </c>
      <c r="H27" s="375">
        <v>5035</v>
      </c>
      <c r="I27" s="375">
        <v>5200</v>
      </c>
      <c r="J27" s="375">
        <v>5400</v>
      </c>
      <c r="K27" s="375">
        <v>5600</v>
      </c>
      <c r="L27" s="375">
        <v>5850</v>
      </c>
    </row>
    <row r="28" spans="2:12" ht="24.95" customHeight="1" x14ac:dyDescent="0.2">
      <c r="B28" s="83" t="s">
        <v>78</v>
      </c>
      <c r="C28" s="98">
        <v>74</v>
      </c>
      <c r="D28" s="98">
        <v>63</v>
      </c>
      <c r="E28" s="98">
        <v>69</v>
      </c>
      <c r="F28" s="98">
        <v>68</v>
      </c>
      <c r="G28" s="98">
        <v>61</v>
      </c>
      <c r="H28" s="98">
        <v>65</v>
      </c>
      <c r="I28" s="98">
        <v>66</v>
      </c>
      <c r="J28" s="98">
        <v>60</v>
      </c>
      <c r="K28" s="98">
        <v>60</v>
      </c>
      <c r="L28" s="98">
        <v>61</v>
      </c>
    </row>
    <row r="29" spans="2:12" ht="24.95" customHeight="1" x14ac:dyDescent="0.2">
      <c r="B29" s="91" t="s">
        <v>205</v>
      </c>
      <c r="C29" s="376">
        <v>4236</v>
      </c>
      <c r="D29" s="376">
        <v>4393</v>
      </c>
      <c r="E29" s="376">
        <v>4594</v>
      </c>
      <c r="F29" s="376">
        <v>4813</v>
      </c>
      <c r="G29" s="376">
        <v>4948</v>
      </c>
      <c r="H29" s="376">
        <v>5100</v>
      </c>
      <c r="I29" s="376">
        <v>5266</v>
      </c>
      <c r="J29" s="376">
        <v>5460</v>
      </c>
      <c r="K29" s="376">
        <v>5660</v>
      </c>
      <c r="L29" s="376">
        <v>5911</v>
      </c>
    </row>
    <row r="30" spans="2:12" ht="24.95" customHeight="1" x14ac:dyDescent="0.2">
      <c r="B30" s="83"/>
      <c r="C30" s="98"/>
      <c r="D30" s="98"/>
      <c r="E30" s="98"/>
      <c r="F30" s="98"/>
      <c r="G30" s="98"/>
      <c r="H30" s="98"/>
      <c r="I30" s="98"/>
      <c r="J30" s="98"/>
      <c r="K30" s="98"/>
      <c r="L30" s="98"/>
    </row>
    <row r="31" spans="2:12" ht="24.95" customHeight="1" x14ac:dyDescent="0.2">
      <c r="B31" s="161" t="s">
        <v>79</v>
      </c>
      <c r="C31" s="380"/>
      <c r="D31" s="380"/>
      <c r="E31" s="380"/>
      <c r="F31" s="380"/>
      <c r="G31" s="380"/>
      <c r="H31" s="380"/>
      <c r="I31" s="380"/>
      <c r="J31" s="380"/>
      <c r="K31" s="380"/>
      <c r="L31" s="380"/>
    </row>
    <row r="32" spans="2:12" ht="24.95" customHeight="1" x14ac:dyDescent="0.2">
      <c r="B32" s="83" t="s">
        <v>80</v>
      </c>
      <c r="C32" s="98">
        <v>132</v>
      </c>
      <c r="D32" s="98">
        <v>121</v>
      </c>
      <c r="E32" s="98">
        <v>119</v>
      </c>
      <c r="F32" s="98">
        <v>117</v>
      </c>
      <c r="G32" s="98">
        <v>125</v>
      </c>
      <c r="H32" s="98">
        <v>120</v>
      </c>
      <c r="I32" s="98">
        <v>110</v>
      </c>
      <c r="J32" s="98">
        <v>103</v>
      </c>
      <c r="K32" s="98">
        <v>100</v>
      </c>
      <c r="L32" s="98">
        <v>100</v>
      </c>
    </row>
    <row r="33" spans="2:12" ht="24.95" customHeight="1" x14ac:dyDescent="0.2">
      <c r="B33" s="83" t="s">
        <v>428</v>
      </c>
      <c r="C33" s="98">
        <v>441</v>
      </c>
      <c r="D33" s="98">
        <v>487</v>
      </c>
      <c r="E33" s="98">
        <v>527</v>
      </c>
      <c r="F33" s="98">
        <v>535</v>
      </c>
      <c r="G33" s="98">
        <v>580</v>
      </c>
      <c r="H33" s="98">
        <v>594</v>
      </c>
      <c r="I33" s="98">
        <v>570</v>
      </c>
      <c r="J33" s="98">
        <v>525</v>
      </c>
      <c r="K33" s="98">
        <v>530</v>
      </c>
      <c r="L33" s="98">
        <v>530</v>
      </c>
    </row>
    <row r="34" spans="2:12" ht="24.95" customHeight="1" x14ac:dyDescent="0.2">
      <c r="B34" s="91" t="s">
        <v>205</v>
      </c>
      <c r="C34" s="376">
        <v>573</v>
      </c>
      <c r="D34" s="376">
        <v>608</v>
      </c>
      <c r="E34" s="376">
        <v>646</v>
      </c>
      <c r="F34" s="376">
        <v>652</v>
      </c>
      <c r="G34" s="376">
        <v>705</v>
      </c>
      <c r="H34" s="376">
        <v>714</v>
      </c>
      <c r="I34" s="376">
        <v>680</v>
      </c>
      <c r="J34" s="376">
        <v>628</v>
      </c>
      <c r="K34" s="376">
        <v>630</v>
      </c>
      <c r="L34" s="376">
        <v>630</v>
      </c>
    </row>
    <row r="35" spans="2:12" ht="13.5" customHeight="1" thickBot="1" x14ac:dyDescent="0.25">
      <c r="B35" s="230"/>
      <c r="C35" s="231"/>
      <c r="D35" s="231"/>
      <c r="E35" s="231"/>
      <c r="F35" s="231"/>
      <c r="G35" s="231"/>
      <c r="H35" s="447"/>
      <c r="I35" s="231"/>
      <c r="J35" s="231"/>
      <c r="K35" s="231"/>
      <c r="L35" s="231"/>
    </row>
    <row r="36" spans="2:12" ht="8.25" customHeight="1" x14ac:dyDescent="0.2">
      <c r="B36" s="24"/>
      <c r="C36" s="99"/>
      <c r="D36" s="99"/>
      <c r="E36" s="99"/>
      <c r="F36" s="99"/>
      <c r="G36" s="99"/>
      <c r="H36" s="463"/>
      <c r="I36" s="99"/>
      <c r="J36" s="99"/>
      <c r="K36" s="99"/>
      <c r="L36" s="99"/>
    </row>
    <row r="37" spans="2:12" ht="33.75" customHeight="1" x14ac:dyDescent="0.2">
      <c r="B37" s="994" t="s">
        <v>424</v>
      </c>
      <c r="C37" s="994"/>
      <c r="D37" s="994"/>
      <c r="E37" s="994"/>
      <c r="F37" s="994"/>
      <c r="G37" s="994"/>
      <c r="H37" s="444"/>
      <c r="I37" s="710"/>
      <c r="J37" s="725"/>
      <c r="K37" s="735"/>
      <c r="L37" s="771"/>
    </row>
    <row r="38" spans="2:12" ht="17.25" customHeight="1" x14ac:dyDescent="0.2">
      <c r="B38" s="76" t="s">
        <v>318</v>
      </c>
      <c r="C38" s="98"/>
      <c r="D38" s="98"/>
      <c r="E38" s="98"/>
      <c r="F38" s="98"/>
      <c r="G38" s="98"/>
      <c r="H38" s="98"/>
      <c r="I38" s="98"/>
      <c r="J38" s="98"/>
      <c r="K38" s="98"/>
      <c r="L38" s="98"/>
    </row>
    <row r="39" spans="2:12" ht="16.5" customHeight="1" x14ac:dyDescent="0.2">
      <c r="B39" s="76" t="s">
        <v>316</v>
      </c>
    </row>
    <row r="40" spans="2:12" ht="17.25" customHeight="1" x14ac:dyDescent="0.2">
      <c r="B40" s="76" t="s">
        <v>352</v>
      </c>
    </row>
    <row r="41" spans="2:12" ht="14.1" customHeight="1" x14ac:dyDescent="0.2">
      <c r="B41" s="13" t="s">
        <v>295</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00FF"/>
  </sheetPr>
  <dimension ref="B2:T43"/>
  <sheetViews>
    <sheetView showGridLines="0" view="pageBreakPreview" zoomScale="80" zoomScaleNormal="100" zoomScaleSheetLayoutView="80" workbookViewId="0">
      <selection activeCell="B14" sqref="B14"/>
    </sheetView>
  </sheetViews>
  <sheetFormatPr baseColWidth="10" defaultColWidth="11.42578125" defaultRowHeight="12.75" x14ac:dyDescent="0.2"/>
  <cols>
    <col min="1" max="1" width="2.7109375" style="7" customWidth="1"/>
    <col min="2" max="2" width="12.85546875" style="7" customWidth="1"/>
    <col min="3" max="8" width="15.7109375" style="7" customWidth="1"/>
    <col min="9" max="11" width="15.5703125" style="7" customWidth="1"/>
    <col min="12" max="12" width="2.85546875" style="7" customWidth="1"/>
    <col min="13" max="16384" width="11.42578125" style="7"/>
  </cols>
  <sheetData>
    <row r="2" spans="2:13" ht="15.75" x14ac:dyDescent="0.25">
      <c r="B2" s="123" t="s">
        <v>591</v>
      </c>
      <c r="C2" s="124"/>
      <c r="M2" s="55" t="s">
        <v>188</v>
      </c>
    </row>
    <row r="3" spans="2:13" ht="15" x14ac:dyDescent="0.2">
      <c r="B3" s="505" t="s">
        <v>222</v>
      </c>
      <c r="C3" s="124"/>
    </row>
    <row r="4" spans="2:13" ht="8.1" customHeight="1" x14ac:dyDescent="0.2"/>
    <row r="5" spans="2:13" ht="30" customHeight="1" x14ac:dyDescent="0.2">
      <c r="B5" s="506" t="s">
        <v>6</v>
      </c>
      <c r="C5" s="506">
        <v>2002</v>
      </c>
      <c r="D5" s="506">
        <v>2003</v>
      </c>
      <c r="E5" s="506">
        <v>2004</v>
      </c>
      <c r="F5" s="506">
        <v>2005</v>
      </c>
      <c r="G5" s="506">
        <v>2006</v>
      </c>
      <c r="H5" s="506">
        <v>2007</v>
      </c>
      <c r="I5" s="506">
        <v>2008</v>
      </c>
      <c r="J5" s="506">
        <v>2009</v>
      </c>
      <c r="K5" s="506">
        <v>2010</v>
      </c>
    </row>
    <row r="6" spans="2:13" s="548" customFormat="1" ht="3" customHeight="1" x14ac:dyDescent="0.2">
      <c r="B6" s="673"/>
      <c r="C6" s="673"/>
      <c r="D6" s="673"/>
      <c r="E6" s="673"/>
      <c r="F6" s="673"/>
      <c r="G6" s="673"/>
      <c r="H6" s="673"/>
      <c r="I6" s="673"/>
    </row>
    <row r="7" spans="2:13" ht="30" customHeight="1" thickBot="1" x14ac:dyDescent="0.25">
      <c r="B7" s="342" t="s">
        <v>53</v>
      </c>
      <c r="C7" s="663">
        <v>9658279</v>
      </c>
      <c r="D7" s="663">
        <v>9784355</v>
      </c>
      <c r="E7" s="663">
        <v>9864302</v>
      </c>
      <c r="F7" s="663">
        <v>9868302</v>
      </c>
      <c r="G7" s="663">
        <v>10088550</v>
      </c>
      <c r="H7" s="663">
        <v>10345982</v>
      </c>
      <c r="I7" s="663">
        <v>10589481</v>
      </c>
      <c r="J7" s="663">
        <v>10549037</v>
      </c>
      <c r="K7" s="663">
        <v>10676692</v>
      </c>
    </row>
    <row r="8" spans="2:13" ht="24.95" customHeight="1" x14ac:dyDescent="0.2">
      <c r="B8" s="508" t="s">
        <v>590</v>
      </c>
      <c r="C8" s="509">
        <v>725510</v>
      </c>
      <c r="D8" s="509">
        <v>746121</v>
      </c>
      <c r="E8" s="509">
        <v>754170</v>
      </c>
      <c r="F8" s="509">
        <v>765821</v>
      </c>
      <c r="G8" s="509">
        <v>786930</v>
      </c>
      <c r="H8" s="509">
        <v>833261</v>
      </c>
      <c r="I8" s="509">
        <v>832329</v>
      </c>
      <c r="J8" s="509">
        <v>809272</v>
      </c>
      <c r="K8" s="509">
        <v>831392</v>
      </c>
      <c r="M8" s="510"/>
    </row>
    <row r="9" spans="2:13" ht="24.95" customHeight="1" x14ac:dyDescent="0.2">
      <c r="B9" s="511" t="s">
        <v>1</v>
      </c>
      <c r="C9" s="512">
        <v>728956</v>
      </c>
      <c r="D9" s="512">
        <v>740716</v>
      </c>
      <c r="E9" s="512">
        <v>756796</v>
      </c>
      <c r="F9" s="512">
        <v>748598</v>
      </c>
      <c r="G9" s="512">
        <v>775689</v>
      </c>
      <c r="H9" s="512">
        <v>805848</v>
      </c>
      <c r="I9" s="512">
        <v>818583</v>
      </c>
      <c r="J9" s="512">
        <v>818193</v>
      </c>
      <c r="K9" s="512">
        <v>805778</v>
      </c>
      <c r="M9" s="510"/>
    </row>
    <row r="10" spans="2:13" ht="24.95" customHeight="1" x14ac:dyDescent="0.2">
      <c r="B10" s="508" t="s">
        <v>2</v>
      </c>
      <c r="C10" s="509">
        <v>739602</v>
      </c>
      <c r="D10" s="509">
        <v>760352</v>
      </c>
      <c r="E10" s="509">
        <v>773505</v>
      </c>
      <c r="F10" s="509">
        <v>772974</v>
      </c>
      <c r="G10" s="509">
        <v>793131</v>
      </c>
      <c r="H10" s="509">
        <v>831644</v>
      </c>
      <c r="I10" s="509">
        <v>848389</v>
      </c>
      <c r="J10" s="509">
        <v>839864</v>
      </c>
      <c r="K10" s="509">
        <v>830848</v>
      </c>
      <c r="M10" s="510"/>
    </row>
    <row r="11" spans="2:13" ht="24.95" customHeight="1" x14ac:dyDescent="0.2">
      <c r="B11" s="511" t="s">
        <v>3</v>
      </c>
      <c r="C11" s="512">
        <v>719874</v>
      </c>
      <c r="D11" s="512">
        <v>775415</v>
      </c>
      <c r="E11" s="512">
        <v>771824</v>
      </c>
      <c r="F11" s="512">
        <v>782920</v>
      </c>
      <c r="G11" s="512">
        <v>805639</v>
      </c>
      <c r="H11" s="512">
        <v>841711</v>
      </c>
      <c r="I11" s="512">
        <v>854065</v>
      </c>
      <c r="J11" s="512">
        <v>848022</v>
      </c>
      <c r="K11" s="512">
        <v>834353</v>
      </c>
      <c r="M11" s="510"/>
    </row>
    <row r="12" spans="2:13" ht="24.95" customHeight="1" x14ac:dyDescent="0.2">
      <c r="B12" s="508" t="s">
        <v>4</v>
      </c>
      <c r="C12" s="509">
        <v>749325</v>
      </c>
      <c r="D12" s="509">
        <v>805947</v>
      </c>
      <c r="E12" s="509">
        <v>795778</v>
      </c>
      <c r="F12" s="509">
        <v>796094</v>
      </c>
      <c r="G12" s="509">
        <v>818556</v>
      </c>
      <c r="H12" s="509">
        <v>863463</v>
      </c>
      <c r="I12" s="509">
        <v>873356</v>
      </c>
      <c r="J12" s="509">
        <v>876550</v>
      </c>
      <c r="K12" s="509">
        <v>872348</v>
      </c>
      <c r="M12" s="510"/>
    </row>
    <row r="13" spans="2:13" ht="24.95" customHeight="1" x14ac:dyDescent="0.2">
      <c r="B13" s="511" t="s">
        <v>5</v>
      </c>
      <c r="C13" s="512">
        <v>788548</v>
      </c>
      <c r="D13" s="512">
        <v>840211</v>
      </c>
      <c r="E13" s="512">
        <v>821779</v>
      </c>
      <c r="F13" s="512">
        <v>831657</v>
      </c>
      <c r="G13" s="512">
        <v>842026</v>
      </c>
      <c r="H13" s="512">
        <v>857882</v>
      </c>
      <c r="I13" s="512">
        <v>912522</v>
      </c>
      <c r="J13" s="512">
        <v>897542</v>
      </c>
      <c r="K13" s="512">
        <v>906738</v>
      </c>
      <c r="M13" s="510"/>
    </row>
    <row r="14" spans="2:13" ht="24.95" customHeight="1" x14ac:dyDescent="0.2">
      <c r="B14" s="508" t="s">
        <v>60</v>
      </c>
      <c r="C14" s="509">
        <v>841100</v>
      </c>
      <c r="D14" s="509">
        <v>892882</v>
      </c>
      <c r="E14" s="509">
        <v>860457</v>
      </c>
      <c r="F14" s="509">
        <v>887067</v>
      </c>
      <c r="G14" s="509">
        <v>914126</v>
      </c>
      <c r="H14" s="509">
        <v>910222</v>
      </c>
      <c r="I14" s="509">
        <v>950406</v>
      </c>
      <c r="J14" s="509">
        <v>933760</v>
      </c>
      <c r="K14" s="509">
        <v>958262</v>
      </c>
      <c r="M14" s="510"/>
    </row>
    <row r="15" spans="2:13" ht="24.95" customHeight="1" x14ac:dyDescent="0.2">
      <c r="B15" s="511" t="s">
        <v>61</v>
      </c>
      <c r="C15" s="512">
        <v>901295</v>
      </c>
      <c r="D15" s="512">
        <v>916742</v>
      </c>
      <c r="E15" s="512">
        <v>922485</v>
      </c>
      <c r="F15" s="512">
        <v>877850</v>
      </c>
      <c r="G15" s="512">
        <v>894473</v>
      </c>
      <c r="H15" s="512">
        <v>917834</v>
      </c>
      <c r="I15" s="512">
        <v>943529</v>
      </c>
      <c r="J15" s="512">
        <v>942154</v>
      </c>
      <c r="K15" s="512">
        <v>967500</v>
      </c>
      <c r="M15" s="510"/>
    </row>
    <row r="16" spans="2:13" ht="24.95" customHeight="1" x14ac:dyDescent="0.2">
      <c r="B16" s="508" t="s">
        <v>62</v>
      </c>
      <c r="C16" s="509">
        <v>941922</v>
      </c>
      <c r="D16" s="509">
        <v>902354</v>
      </c>
      <c r="E16" s="509">
        <v>919014</v>
      </c>
      <c r="F16" s="509">
        <v>871263</v>
      </c>
      <c r="G16" s="509">
        <v>881658</v>
      </c>
      <c r="H16" s="509">
        <v>899435</v>
      </c>
      <c r="I16" s="509">
        <v>943094</v>
      </c>
      <c r="J16" s="509">
        <v>923093</v>
      </c>
      <c r="K16" s="509">
        <v>948825</v>
      </c>
      <c r="M16" s="510"/>
    </row>
    <row r="17" spans="2:15" ht="24.95" customHeight="1" x14ac:dyDescent="0.2">
      <c r="B17" s="511" t="s">
        <v>63</v>
      </c>
      <c r="C17" s="512">
        <v>900937</v>
      </c>
      <c r="D17" s="512">
        <v>822902</v>
      </c>
      <c r="E17" s="512">
        <v>873634</v>
      </c>
      <c r="F17" s="512">
        <v>853580</v>
      </c>
      <c r="G17" s="512">
        <v>873764</v>
      </c>
      <c r="H17" s="512">
        <v>908221</v>
      </c>
      <c r="I17" s="512">
        <v>910707</v>
      </c>
      <c r="J17" s="512">
        <v>923009</v>
      </c>
      <c r="K17" s="512">
        <v>929458</v>
      </c>
      <c r="M17" s="510"/>
    </row>
    <row r="18" spans="2:15" ht="24.95" customHeight="1" x14ac:dyDescent="0.2">
      <c r="B18" s="508" t="s">
        <v>64</v>
      </c>
      <c r="C18" s="509">
        <v>839843</v>
      </c>
      <c r="D18" s="509">
        <v>796461</v>
      </c>
      <c r="E18" s="509">
        <v>822523</v>
      </c>
      <c r="F18" s="509">
        <v>858456</v>
      </c>
      <c r="G18" s="509">
        <v>846082</v>
      </c>
      <c r="H18" s="509">
        <v>858431</v>
      </c>
      <c r="I18" s="509">
        <v>891070</v>
      </c>
      <c r="J18" s="509">
        <v>894594</v>
      </c>
      <c r="K18" s="509">
        <v>912584</v>
      </c>
      <c r="M18" s="510"/>
    </row>
    <row r="19" spans="2:15" ht="24.95" customHeight="1" thickBot="1" x14ac:dyDescent="0.25">
      <c r="B19" s="250" t="s">
        <v>65</v>
      </c>
      <c r="C19" s="514">
        <v>781367</v>
      </c>
      <c r="D19" s="514">
        <v>784252</v>
      </c>
      <c r="E19" s="514">
        <v>792337</v>
      </c>
      <c r="F19" s="514">
        <v>822022</v>
      </c>
      <c r="G19" s="514">
        <v>856476</v>
      </c>
      <c r="H19" s="514">
        <v>818030</v>
      </c>
      <c r="I19" s="514">
        <v>811431</v>
      </c>
      <c r="J19" s="514">
        <v>842984</v>
      </c>
      <c r="K19" s="514">
        <v>878606</v>
      </c>
      <c r="M19" s="510"/>
    </row>
    <row r="20" spans="2:15" x14ac:dyDescent="0.2">
      <c r="B20" s="515"/>
      <c r="C20" s="516"/>
      <c r="D20" s="516"/>
      <c r="E20" s="516"/>
      <c r="F20" s="516"/>
      <c r="G20" s="516"/>
      <c r="H20" s="516"/>
      <c r="I20" s="516"/>
      <c r="J20" s="516"/>
      <c r="K20" s="516"/>
      <c r="M20" s="510"/>
      <c r="N20" s="36"/>
    </row>
    <row r="21" spans="2:15" ht="20.100000000000001" customHeight="1" x14ac:dyDescent="0.2">
      <c r="M21" s="510"/>
    </row>
    <row r="22" spans="2:15" ht="5.25" customHeight="1" x14ac:dyDescent="0.2">
      <c r="B22" s="19"/>
      <c r="C22" s="19"/>
      <c r="D22" s="4"/>
      <c r="E22" s="4"/>
      <c r="F22" s="4"/>
      <c r="G22" s="4"/>
      <c r="H22" s="4"/>
      <c r="I22" s="4"/>
      <c r="J22" s="4"/>
      <c r="K22" s="4"/>
      <c r="L22" s="4"/>
      <c r="M22" s="510"/>
    </row>
    <row r="23" spans="2:15" ht="10.5" customHeight="1" x14ac:dyDescent="0.2">
      <c r="B23" s="19"/>
      <c r="C23" s="517"/>
      <c r="D23" s="518"/>
      <c r="E23" s="519"/>
      <c r="F23" s="519"/>
      <c r="G23" s="519"/>
      <c r="H23" s="519"/>
      <c r="I23" s="519"/>
      <c r="J23" s="519"/>
      <c r="K23" s="519"/>
      <c r="L23" s="520"/>
    </row>
    <row r="24" spans="2:15" ht="10.5" customHeight="1" x14ac:dyDescent="0.2">
      <c r="B24" s="19"/>
      <c r="C24" s="517"/>
      <c r="D24" s="518"/>
      <c r="E24" s="519"/>
      <c r="F24" s="519"/>
      <c r="G24" s="519"/>
      <c r="H24" s="519"/>
      <c r="I24" s="519"/>
      <c r="J24" s="519"/>
      <c r="K24" s="519"/>
      <c r="L24" s="520"/>
    </row>
    <row r="25" spans="2:15" ht="30" customHeight="1" thickBot="1" x14ac:dyDescent="0.25">
      <c r="B25" s="732" t="s">
        <v>6</v>
      </c>
      <c r="C25" s="506">
        <v>2011</v>
      </c>
      <c r="D25" s="506">
        <v>2012</v>
      </c>
      <c r="E25" s="506">
        <v>2013</v>
      </c>
      <c r="F25" s="506">
        <v>2014</v>
      </c>
      <c r="G25" s="506">
        <v>2015</v>
      </c>
      <c r="H25" s="506">
        <v>2016</v>
      </c>
      <c r="I25" s="506">
        <v>2017</v>
      </c>
      <c r="J25" s="506" t="s">
        <v>468</v>
      </c>
      <c r="K25" s="506" t="s">
        <v>592</v>
      </c>
      <c r="L25" s="520"/>
    </row>
    <row r="26" spans="2:15" ht="30" customHeight="1" thickBot="1" x14ac:dyDescent="0.25">
      <c r="B26" s="341" t="s">
        <v>53</v>
      </c>
      <c r="C26" s="663">
        <v>10724288</v>
      </c>
      <c r="D26" s="663">
        <v>10880870</v>
      </c>
      <c r="E26" s="663">
        <v>10965632</v>
      </c>
      <c r="F26" s="663">
        <v>11129921</v>
      </c>
      <c r="G26" s="663">
        <v>11394663</v>
      </c>
      <c r="H26" s="663">
        <v>11607493</v>
      </c>
      <c r="I26" s="663">
        <v>11807556</v>
      </c>
      <c r="J26" s="663">
        <v>12008239</v>
      </c>
      <c r="K26" s="889"/>
      <c r="L26" s="520"/>
      <c r="M26" s="36"/>
      <c r="N26" s="36"/>
    </row>
    <row r="27" spans="2:15" ht="24.95" customHeight="1" x14ac:dyDescent="0.2">
      <c r="B27" s="508" t="s">
        <v>590</v>
      </c>
      <c r="C27" s="509">
        <v>846827</v>
      </c>
      <c r="D27" s="509">
        <v>839474</v>
      </c>
      <c r="E27" s="509">
        <v>868179</v>
      </c>
      <c r="F27" s="509">
        <v>875046</v>
      </c>
      <c r="G27" s="509">
        <v>892746</v>
      </c>
      <c r="H27" s="509">
        <v>909607</v>
      </c>
      <c r="I27" s="509">
        <v>930146</v>
      </c>
      <c r="J27" s="509">
        <v>944751</v>
      </c>
      <c r="K27" s="509">
        <v>961425</v>
      </c>
      <c r="L27" s="36"/>
      <c r="M27" s="36"/>
    </row>
    <row r="28" spans="2:15" ht="24.95" customHeight="1" x14ac:dyDescent="0.2">
      <c r="B28" s="511" t="s">
        <v>1</v>
      </c>
      <c r="C28" s="512">
        <v>824083</v>
      </c>
      <c r="D28" s="512">
        <v>823862</v>
      </c>
      <c r="E28" s="512">
        <v>831730</v>
      </c>
      <c r="F28" s="512">
        <v>848510</v>
      </c>
      <c r="G28" s="512">
        <v>867057</v>
      </c>
      <c r="H28" s="512">
        <v>886937</v>
      </c>
      <c r="I28" s="512">
        <v>901354</v>
      </c>
      <c r="J28" s="512">
        <v>918658</v>
      </c>
      <c r="K28" s="512">
        <v>939157</v>
      </c>
      <c r="L28" s="36"/>
      <c r="M28" s="36"/>
    </row>
    <row r="29" spans="2:15" ht="24.95" customHeight="1" x14ac:dyDescent="0.2">
      <c r="B29" s="508" t="s">
        <v>2</v>
      </c>
      <c r="C29" s="509">
        <v>845019</v>
      </c>
      <c r="D29" s="509">
        <v>848364</v>
      </c>
      <c r="E29" s="509">
        <v>863556</v>
      </c>
      <c r="F29" s="509">
        <v>871578</v>
      </c>
      <c r="G29" s="509">
        <v>895419.09199999995</v>
      </c>
      <c r="H29" s="509">
        <v>907492</v>
      </c>
      <c r="I29" s="509">
        <v>927279</v>
      </c>
      <c r="J29" s="509">
        <v>944467</v>
      </c>
      <c r="K29" s="509">
        <v>966633</v>
      </c>
      <c r="L29" s="36"/>
      <c r="M29" s="36"/>
      <c r="N29" s="36"/>
    </row>
    <row r="30" spans="2:15" ht="24.95" customHeight="1" x14ac:dyDescent="0.2">
      <c r="B30" s="511" t="s">
        <v>3</v>
      </c>
      <c r="C30" s="512">
        <v>840583</v>
      </c>
      <c r="D30" s="512">
        <v>863510</v>
      </c>
      <c r="E30" s="512">
        <v>860998</v>
      </c>
      <c r="F30" s="512">
        <v>883256</v>
      </c>
      <c r="G30" s="512">
        <v>906204</v>
      </c>
      <c r="H30" s="512">
        <v>926459</v>
      </c>
      <c r="I30" s="512">
        <v>947207</v>
      </c>
      <c r="J30" s="512">
        <v>963774</v>
      </c>
      <c r="K30" s="512"/>
      <c r="L30" s="36"/>
      <c r="M30" s="36"/>
      <c r="N30" s="36"/>
      <c r="O30" s="36"/>
    </row>
    <row r="31" spans="2:15" ht="24.95" customHeight="1" x14ac:dyDescent="0.2">
      <c r="B31" s="508" t="s">
        <v>4</v>
      </c>
      <c r="C31" s="509">
        <v>862882</v>
      </c>
      <c r="D31" s="509">
        <v>894448</v>
      </c>
      <c r="E31" s="509">
        <v>892946</v>
      </c>
      <c r="F31" s="509">
        <v>914975</v>
      </c>
      <c r="G31" s="509">
        <v>938239</v>
      </c>
      <c r="H31" s="509">
        <v>949834</v>
      </c>
      <c r="I31" s="509">
        <v>974352</v>
      </c>
      <c r="J31" s="509">
        <v>989729</v>
      </c>
      <c r="K31" s="509"/>
      <c r="L31" s="36"/>
      <c r="M31" s="695"/>
      <c r="N31" s="42"/>
    </row>
    <row r="32" spans="2:15" ht="24.95" customHeight="1" x14ac:dyDescent="0.2">
      <c r="B32" s="511" t="s">
        <v>5</v>
      </c>
      <c r="C32" s="512">
        <v>887924</v>
      </c>
      <c r="D32" s="512">
        <v>916531</v>
      </c>
      <c r="E32" s="512">
        <v>928019</v>
      </c>
      <c r="F32" s="512">
        <v>946998</v>
      </c>
      <c r="G32" s="512">
        <v>964702.39599999995</v>
      </c>
      <c r="H32" s="512">
        <v>972823</v>
      </c>
      <c r="I32" s="512">
        <v>989748</v>
      </c>
      <c r="J32" s="512">
        <v>1007567</v>
      </c>
      <c r="K32" s="512"/>
      <c r="L32" s="36"/>
      <c r="M32" s="36"/>
    </row>
    <row r="33" spans="2:20" ht="24.95" customHeight="1" x14ac:dyDescent="0.2">
      <c r="B33" s="508" t="s">
        <v>60</v>
      </c>
      <c r="C33" s="509">
        <v>947583</v>
      </c>
      <c r="D33" s="509">
        <v>976949</v>
      </c>
      <c r="E33" s="509">
        <v>965669</v>
      </c>
      <c r="F33" s="509">
        <v>994785</v>
      </c>
      <c r="G33" s="509">
        <v>1019368</v>
      </c>
      <c r="H33" s="509">
        <v>1039282</v>
      </c>
      <c r="I33" s="509">
        <v>1046711</v>
      </c>
      <c r="J33" s="509">
        <v>1053390</v>
      </c>
      <c r="K33" s="509"/>
      <c r="L33" s="36"/>
      <c r="M33" s="36"/>
      <c r="N33" s="36"/>
      <c r="O33" s="36"/>
      <c r="P33" s="36"/>
      <c r="Q33" s="36"/>
      <c r="R33" s="36"/>
      <c r="S33" s="36"/>
      <c r="T33" s="36">
        <v>1003405</v>
      </c>
    </row>
    <row r="34" spans="2:20" ht="24.95" customHeight="1" x14ac:dyDescent="0.2">
      <c r="B34" s="511" t="s">
        <v>61</v>
      </c>
      <c r="C34" s="512">
        <v>965584</v>
      </c>
      <c r="D34" s="512">
        <v>969387</v>
      </c>
      <c r="E34" s="512">
        <v>975299</v>
      </c>
      <c r="F34" s="512">
        <v>979622</v>
      </c>
      <c r="G34" s="512">
        <v>1003405</v>
      </c>
      <c r="H34" s="512">
        <v>1034567</v>
      </c>
      <c r="I34" s="512">
        <v>1050014</v>
      </c>
      <c r="J34" s="512">
        <v>1069583</v>
      </c>
      <c r="K34" s="512"/>
      <c r="L34" s="36"/>
      <c r="M34" s="36"/>
    </row>
    <row r="35" spans="2:20" ht="24.95" customHeight="1" x14ac:dyDescent="0.2">
      <c r="B35" s="508" t="s">
        <v>62</v>
      </c>
      <c r="C35" s="509">
        <v>964629</v>
      </c>
      <c r="D35" s="509">
        <v>962538</v>
      </c>
      <c r="E35" s="509">
        <v>965445</v>
      </c>
      <c r="F35" s="509">
        <v>970110</v>
      </c>
      <c r="G35" s="509">
        <v>1000277</v>
      </c>
      <c r="H35" s="509">
        <v>1007922.6105239997</v>
      </c>
      <c r="I35" s="509">
        <v>1030053</v>
      </c>
      <c r="J35" s="509">
        <v>1057656</v>
      </c>
      <c r="K35" s="509"/>
      <c r="M35" s="36"/>
    </row>
    <row r="36" spans="2:20" ht="24.95" customHeight="1" x14ac:dyDescent="0.2">
      <c r="B36" s="511" t="s">
        <v>63</v>
      </c>
      <c r="C36" s="512">
        <v>949682</v>
      </c>
      <c r="D36" s="512">
        <v>948917</v>
      </c>
      <c r="E36" s="512">
        <v>956881</v>
      </c>
      <c r="F36" s="512">
        <v>960257</v>
      </c>
      <c r="G36" s="512">
        <v>990230</v>
      </c>
      <c r="H36" s="512">
        <v>1011847</v>
      </c>
      <c r="I36" s="512">
        <v>1018340</v>
      </c>
      <c r="J36" s="512">
        <v>1036352</v>
      </c>
      <c r="K36" s="512"/>
      <c r="M36" s="36"/>
    </row>
    <row r="37" spans="2:20" ht="24.95" customHeight="1" x14ac:dyDescent="0.2">
      <c r="B37" s="508" t="s">
        <v>64</v>
      </c>
      <c r="C37" s="509">
        <v>913340</v>
      </c>
      <c r="D37" s="509">
        <v>935881</v>
      </c>
      <c r="E37" s="509">
        <v>936182</v>
      </c>
      <c r="F37" s="509">
        <v>954148</v>
      </c>
      <c r="G37" s="509">
        <v>960774</v>
      </c>
      <c r="H37" s="509">
        <v>973196</v>
      </c>
      <c r="I37" s="509">
        <v>1001154</v>
      </c>
      <c r="J37" s="509">
        <v>1008624</v>
      </c>
      <c r="K37" s="509"/>
      <c r="M37" s="36"/>
    </row>
    <row r="38" spans="2:20" ht="24.95" customHeight="1" thickBot="1" x14ac:dyDescent="0.25">
      <c r="B38" s="250" t="s">
        <v>65</v>
      </c>
      <c r="C38" s="514">
        <v>876152</v>
      </c>
      <c r="D38" s="514">
        <v>901009</v>
      </c>
      <c r="E38" s="514">
        <v>920728</v>
      </c>
      <c r="F38" s="514">
        <v>930636</v>
      </c>
      <c r="G38" s="514">
        <v>956242</v>
      </c>
      <c r="H38" s="514">
        <v>987526.61</v>
      </c>
      <c r="I38" s="514">
        <v>991199</v>
      </c>
      <c r="J38" s="514">
        <v>1013685</v>
      </c>
      <c r="K38" s="514"/>
    </row>
    <row r="39" spans="2:20" ht="10.5" customHeight="1" x14ac:dyDescent="0.2">
      <c r="B39" s="522"/>
      <c r="C39" s="516"/>
      <c r="D39" s="516"/>
      <c r="E39" s="516"/>
      <c r="F39" s="516"/>
      <c r="G39" s="516"/>
      <c r="H39" s="516"/>
      <c r="I39" s="516"/>
      <c r="J39" s="516"/>
      <c r="K39" s="516"/>
    </row>
    <row r="40" spans="2:20" ht="25.5" customHeight="1" x14ac:dyDescent="0.2">
      <c r="B40" s="899" t="s">
        <v>429</v>
      </c>
      <c r="C40" s="899"/>
      <c r="D40" s="899"/>
      <c r="E40" s="899"/>
      <c r="F40" s="899"/>
      <c r="G40" s="899"/>
      <c r="H40" s="899"/>
      <c r="I40" s="899"/>
      <c r="J40" s="721"/>
      <c r="K40" s="682"/>
    </row>
    <row r="41" spans="2:20" ht="13.5" x14ac:dyDescent="0.2">
      <c r="B41" s="13" t="s">
        <v>559</v>
      </c>
      <c r="G41" s="36"/>
      <c r="I41" s="36"/>
      <c r="J41" s="36"/>
      <c r="K41" s="36"/>
    </row>
    <row r="42" spans="2:20" ht="15" customHeight="1" x14ac:dyDescent="0.2">
      <c r="B42" s="51" t="s">
        <v>357</v>
      </c>
    </row>
    <row r="43" spans="2:20" ht="15.75" customHeight="1" x14ac:dyDescent="0.2">
      <c r="G43" s="36"/>
      <c r="I43" s="36"/>
      <c r="J43" s="36"/>
      <c r="K43" s="36"/>
    </row>
  </sheetData>
  <mergeCells count="1">
    <mergeCell ref="B40:I40"/>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00FF"/>
  </sheetPr>
  <dimension ref="B2:N44"/>
  <sheetViews>
    <sheetView showGridLines="0" view="pageBreakPreview" zoomScale="90" zoomScaleNormal="100" zoomScaleSheetLayoutView="90" workbookViewId="0">
      <selection activeCell="B14" sqref="B14"/>
    </sheetView>
  </sheetViews>
  <sheetFormatPr baseColWidth="10" defaultRowHeight="12.75" x14ac:dyDescent="0.2"/>
  <cols>
    <col min="1" max="1" width="2.28515625" style="19" customWidth="1"/>
    <col min="2" max="2" width="21.28515625" style="19" customWidth="1"/>
    <col min="3" max="7" width="14.28515625" style="19" customWidth="1"/>
    <col min="8" max="12" width="13.85546875" style="19" customWidth="1"/>
    <col min="13" max="13" width="2.7109375" style="19" customWidth="1"/>
    <col min="14" max="253" width="11.42578125" style="19"/>
    <col min="254" max="254" width="17" style="19" customWidth="1"/>
    <col min="255" max="509" width="11.42578125" style="19"/>
    <col min="510" max="510" width="17" style="19" customWidth="1"/>
    <col min="511" max="765" width="11.42578125" style="19"/>
    <col min="766" max="766" width="17" style="19" customWidth="1"/>
    <col min="767" max="1021" width="11.42578125" style="19"/>
    <col min="1022" max="1022" width="17" style="19" customWidth="1"/>
    <col min="1023" max="1277" width="11.42578125" style="19"/>
    <col min="1278" max="1278" width="17" style="19" customWidth="1"/>
    <col min="1279" max="1533" width="11.42578125" style="19"/>
    <col min="1534" max="1534" width="17" style="19" customWidth="1"/>
    <col min="1535" max="1789" width="11.42578125" style="19"/>
    <col min="1790" max="1790" width="17" style="19" customWidth="1"/>
    <col min="1791" max="2045" width="11.42578125" style="19"/>
    <col min="2046" max="2046" width="17" style="19" customWidth="1"/>
    <col min="2047" max="2301" width="11.42578125" style="19"/>
    <col min="2302" max="2302" width="17" style="19" customWidth="1"/>
    <col min="2303" max="2557" width="11.42578125" style="19"/>
    <col min="2558" max="2558" width="17" style="19" customWidth="1"/>
    <col min="2559" max="2813" width="11.42578125" style="19"/>
    <col min="2814" max="2814" width="17" style="19" customWidth="1"/>
    <col min="2815" max="3069" width="11.42578125" style="19"/>
    <col min="3070" max="3070" width="17" style="19" customWidth="1"/>
    <col min="3071" max="3325" width="11.42578125" style="19"/>
    <col min="3326" max="3326" width="17" style="19" customWidth="1"/>
    <col min="3327" max="3581" width="11.42578125" style="19"/>
    <col min="3582" max="3582" width="17" style="19" customWidth="1"/>
    <col min="3583" max="3837" width="11.42578125" style="19"/>
    <col min="3838" max="3838" width="17" style="19" customWidth="1"/>
    <col min="3839" max="4093" width="11.42578125" style="19"/>
    <col min="4094" max="4094" width="17" style="19" customWidth="1"/>
    <col min="4095" max="4349" width="11.42578125" style="19"/>
    <col min="4350" max="4350" width="17" style="19" customWidth="1"/>
    <col min="4351" max="4605" width="11.42578125" style="19"/>
    <col min="4606" max="4606" width="17" style="19" customWidth="1"/>
    <col min="4607" max="4861" width="11.42578125" style="19"/>
    <col min="4862" max="4862" width="17" style="19" customWidth="1"/>
    <col min="4863" max="5117" width="11.42578125" style="19"/>
    <col min="5118" max="5118" width="17" style="19" customWidth="1"/>
    <col min="5119" max="5373" width="11.42578125" style="19"/>
    <col min="5374" max="5374" width="17" style="19" customWidth="1"/>
    <col min="5375" max="5629" width="11.42578125" style="19"/>
    <col min="5630" max="5630" width="17" style="19" customWidth="1"/>
    <col min="5631" max="5885" width="11.42578125" style="19"/>
    <col min="5886" max="5886" width="17" style="19" customWidth="1"/>
    <col min="5887" max="6141" width="11.42578125" style="19"/>
    <col min="6142" max="6142" width="17" style="19" customWidth="1"/>
    <col min="6143" max="6397" width="11.42578125" style="19"/>
    <col min="6398" max="6398" width="17" style="19" customWidth="1"/>
    <col min="6399" max="6653" width="11.42578125" style="19"/>
    <col min="6654" max="6654" width="17" style="19" customWidth="1"/>
    <col min="6655" max="6909" width="11.42578125" style="19"/>
    <col min="6910" max="6910" width="17" style="19" customWidth="1"/>
    <col min="6911" max="7165" width="11.42578125" style="19"/>
    <col min="7166" max="7166" width="17" style="19" customWidth="1"/>
    <col min="7167" max="7421" width="11.42578125" style="19"/>
    <col min="7422" max="7422" width="17" style="19" customWidth="1"/>
    <col min="7423" max="7677" width="11.42578125" style="19"/>
    <col min="7678" max="7678" width="17" style="19" customWidth="1"/>
    <col min="7679" max="7933" width="11.42578125" style="19"/>
    <col min="7934" max="7934" width="17" style="19" customWidth="1"/>
    <col min="7935" max="8189" width="11.42578125" style="19"/>
    <col min="8190" max="8190" width="17" style="19" customWidth="1"/>
    <col min="8191" max="8445" width="11.42578125" style="19"/>
    <col min="8446" max="8446" width="17" style="19" customWidth="1"/>
    <col min="8447" max="8701" width="11.42578125" style="19"/>
    <col min="8702" max="8702" width="17" style="19" customWidth="1"/>
    <col min="8703" max="8957" width="11.42578125" style="19"/>
    <col min="8958" max="8958" width="17" style="19" customWidth="1"/>
    <col min="8959" max="9213" width="11.42578125" style="19"/>
    <col min="9214" max="9214" width="17" style="19" customWidth="1"/>
    <col min="9215" max="9469" width="11.42578125" style="19"/>
    <col min="9470" max="9470" width="17" style="19" customWidth="1"/>
    <col min="9471" max="9725" width="11.42578125" style="19"/>
    <col min="9726" max="9726" width="17" style="19" customWidth="1"/>
    <col min="9727" max="9981" width="11.42578125" style="19"/>
    <col min="9982" max="9982" width="17" style="19" customWidth="1"/>
    <col min="9983" max="10237" width="11.42578125" style="19"/>
    <col min="10238" max="10238" width="17" style="19" customWidth="1"/>
    <col min="10239" max="10493" width="11.42578125" style="19"/>
    <col min="10494" max="10494" width="17" style="19" customWidth="1"/>
    <col min="10495" max="10749" width="11.42578125" style="19"/>
    <col min="10750" max="10750" width="17" style="19" customWidth="1"/>
    <col min="10751" max="11005" width="11.42578125" style="19"/>
    <col min="11006" max="11006" width="17" style="19" customWidth="1"/>
    <col min="11007" max="11261" width="11.42578125" style="19"/>
    <col min="11262" max="11262" width="17" style="19" customWidth="1"/>
    <col min="11263" max="11517" width="11.42578125" style="19"/>
    <col min="11518" max="11518" width="17" style="19" customWidth="1"/>
    <col min="11519" max="11773" width="11.42578125" style="19"/>
    <col min="11774" max="11774" width="17" style="19" customWidth="1"/>
    <col min="11775" max="12029" width="11.42578125" style="19"/>
    <col min="12030" max="12030" width="17" style="19" customWidth="1"/>
    <col min="12031" max="12285" width="11.42578125" style="19"/>
    <col min="12286" max="12286" width="17" style="19" customWidth="1"/>
    <col min="12287" max="12541" width="11.42578125" style="19"/>
    <col min="12542" max="12542" width="17" style="19" customWidth="1"/>
    <col min="12543" max="12797" width="11.42578125" style="19"/>
    <col min="12798" max="12798" width="17" style="19" customWidth="1"/>
    <col min="12799" max="13053" width="11.42578125" style="19"/>
    <col min="13054" max="13054" width="17" style="19" customWidth="1"/>
    <col min="13055" max="13309" width="11.42578125" style="19"/>
    <col min="13310" max="13310" width="17" style="19" customWidth="1"/>
    <col min="13311" max="13565" width="11.42578125" style="19"/>
    <col min="13566" max="13566" width="17" style="19" customWidth="1"/>
    <col min="13567" max="13821" width="11.42578125" style="19"/>
    <col min="13822" max="13822" width="17" style="19" customWidth="1"/>
    <col min="13823" max="14077" width="11.42578125" style="19"/>
    <col min="14078" max="14078" width="17" style="19" customWidth="1"/>
    <col min="14079" max="14333" width="11.42578125" style="19"/>
    <col min="14334" max="14334" width="17" style="19" customWidth="1"/>
    <col min="14335" max="14589" width="11.42578125" style="19"/>
    <col min="14590" max="14590" width="17" style="19" customWidth="1"/>
    <col min="14591" max="14845" width="11.42578125" style="19"/>
    <col min="14846" max="14846" width="17" style="19" customWidth="1"/>
    <col min="14847" max="15101" width="11.42578125" style="19"/>
    <col min="15102" max="15102" width="17" style="19" customWidth="1"/>
    <col min="15103" max="15357" width="11.42578125" style="19"/>
    <col min="15358" max="15358" width="17" style="19" customWidth="1"/>
    <col min="15359" max="15613" width="11.42578125" style="19"/>
    <col min="15614" max="15614" width="17" style="19" customWidth="1"/>
    <col min="15615" max="15869" width="11.42578125" style="19"/>
    <col min="15870" max="15870" width="17" style="19" customWidth="1"/>
    <col min="15871" max="16125" width="11.42578125" style="19"/>
    <col min="16126" max="16126" width="17" style="19" customWidth="1"/>
    <col min="16127" max="16384" width="11.42578125" style="19"/>
  </cols>
  <sheetData>
    <row r="2" spans="2:14" ht="15.75" x14ac:dyDescent="0.25">
      <c r="B2" s="90" t="s">
        <v>142</v>
      </c>
      <c r="F2" s="711"/>
      <c r="N2" s="54" t="s">
        <v>188</v>
      </c>
    </row>
    <row r="3" spans="2:14" ht="15" x14ac:dyDescent="0.2">
      <c r="B3" s="366" t="s">
        <v>239</v>
      </c>
      <c r="C3" s="519"/>
      <c r="D3" s="519"/>
      <c r="E3" s="519"/>
      <c r="F3" s="519"/>
      <c r="G3" s="519"/>
      <c r="H3" s="519"/>
      <c r="I3" s="519"/>
      <c r="J3" s="519"/>
      <c r="K3" s="519"/>
      <c r="L3" s="519"/>
    </row>
    <row r="4" spans="2:14" ht="8.1" customHeight="1" x14ac:dyDescent="0.2"/>
    <row r="5" spans="2:14" ht="31.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26.25" customHeight="1" x14ac:dyDescent="0.2">
      <c r="B6" s="364" t="s">
        <v>53</v>
      </c>
      <c r="C6" s="374">
        <v>7787</v>
      </c>
      <c r="D6" s="374">
        <v>8067</v>
      </c>
      <c r="E6" s="374">
        <v>8416</v>
      </c>
      <c r="F6" s="374">
        <v>8675</v>
      </c>
      <c r="G6" s="374">
        <v>8984</v>
      </c>
      <c r="H6" s="374">
        <v>9159</v>
      </c>
      <c r="I6" s="374">
        <v>9410</v>
      </c>
      <c r="J6" s="374">
        <v>9637</v>
      </c>
      <c r="K6" s="374">
        <v>9847</v>
      </c>
      <c r="L6" s="374">
        <v>10149</v>
      </c>
    </row>
    <row r="7" spans="2:14" ht="3" customHeight="1" thickBot="1" x14ac:dyDescent="0.25">
      <c r="B7" s="227"/>
      <c r="C7" s="227"/>
      <c r="D7" s="227"/>
      <c r="E7" s="227"/>
      <c r="F7" s="227"/>
      <c r="G7" s="227"/>
      <c r="H7" s="24"/>
      <c r="I7" s="227"/>
      <c r="J7" s="227"/>
      <c r="K7" s="227"/>
      <c r="L7" s="227"/>
    </row>
    <row r="8" spans="2:14" ht="24.95" customHeight="1" x14ac:dyDescent="0.2">
      <c r="B8" s="161" t="s">
        <v>66</v>
      </c>
      <c r="C8" s="165"/>
      <c r="D8" s="165"/>
      <c r="E8" s="165"/>
      <c r="F8" s="165"/>
      <c r="G8" s="165"/>
      <c r="H8" s="464"/>
      <c r="I8" s="165"/>
      <c r="J8" s="165"/>
      <c r="K8" s="165"/>
      <c r="L8" s="165"/>
    </row>
    <row r="9" spans="2:14" ht="24.95" customHeight="1" x14ac:dyDescent="0.2">
      <c r="B9" s="83" t="s">
        <v>67</v>
      </c>
      <c r="C9" s="98">
        <v>90</v>
      </c>
      <c r="D9" s="98">
        <v>97</v>
      </c>
      <c r="E9" s="98">
        <v>99</v>
      </c>
      <c r="F9" s="98">
        <v>102</v>
      </c>
      <c r="G9" s="98">
        <v>99</v>
      </c>
      <c r="H9" s="98">
        <v>106</v>
      </c>
      <c r="I9" s="98">
        <v>117</v>
      </c>
      <c r="J9" s="98">
        <v>121</v>
      </c>
      <c r="K9" s="98">
        <v>126</v>
      </c>
      <c r="L9" s="98">
        <v>128</v>
      </c>
    </row>
    <row r="10" spans="2:14" ht="24.95" customHeight="1" x14ac:dyDescent="0.2">
      <c r="B10" s="83" t="s">
        <v>68</v>
      </c>
      <c r="C10" s="98">
        <v>683</v>
      </c>
      <c r="D10" s="98">
        <v>757</v>
      </c>
      <c r="E10" s="98">
        <v>792</v>
      </c>
      <c r="F10" s="98">
        <v>782</v>
      </c>
      <c r="G10" s="98">
        <v>793</v>
      </c>
      <c r="H10" s="98">
        <v>830</v>
      </c>
      <c r="I10" s="98">
        <v>849</v>
      </c>
      <c r="J10" s="98">
        <v>849</v>
      </c>
      <c r="K10" s="98">
        <v>851</v>
      </c>
      <c r="L10" s="98">
        <v>871</v>
      </c>
    </row>
    <row r="11" spans="2:14" ht="24.95" customHeight="1" x14ac:dyDescent="0.2">
      <c r="B11" s="83" t="s">
        <v>32</v>
      </c>
      <c r="C11" s="98">
        <v>194</v>
      </c>
      <c r="D11" s="98">
        <v>185</v>
      </c>
      <c r="E11" s="98">
        <v>210</v>
      </c>
      <c r="F11" s="98">
        <v>239</v>
      </c>
      <c r="G11" s="98">
        <v>236</v>
      </c>
      <c r="H11" s="98">
        <v>249</v>
      </c>
      <c r="I11" s="98">
        <v>267</v>
      </c>
      <c r="J11" s="98">
        <v>264</v>
      </c>
      <c r="K11" s="98">
        <v>246</v>
      </c>
      <c r="L11" s="98">
        <v>254</v>
      </c>
    </row>
    <row r="12" spans="2:14" ht="24.95" customHeight="1" x14ac:dyDescent="0.2">
      <c r="B12" s="91" t="s">
        <v>205</v>
      </c>
      <c r="C12" s="376">
        <v>967</v>
      </c>
      <c r="D12" s="376">
        <v>1039</v>
      </c>
      <c r="E12" s="376">
        <v>1101</v>
      </c>
      <c r="F12" s="376">
        <v>1123</v>
      </c>
      <c r="G12" s="376">
        <v>1128</v>
      </c>
      <c r="H12" s="376">
        <v>1185</v>
      </c>
      <c r="I12" s="376">
        <v>1233</v>
      </c>
      <c r="J12" s="376">
        <v>1234</v>
      </c>
      <c r="K12" s="376">
        <v>1223</v>
      </c>
      <c r="L12" s="376">
        <v>1253</v>
      </c>
    </row>
    <row r="13" spans="2:14" ht="24.95" customHeight="1" x14ac:dyDescent="0.2">
      <c r="B13" s="83"/>
      <c r="C13" s="98"/>
      <c r="D13" s="98"/>
      <c r="E13" s="98"/>
      <c r="F13" s="98"/>
      <c r="G13" s="98"/>
      <c r="H13" s="98"/>
      <c r="I13" s="98"/>
      <c r="J13" s="98"/>
      <c r="K13" s="98"/>
      <c r="L13" s="98"/>
    </row>
    <row r="14" spans="2:14" ht="24.95" customHeight="1" x14ac:dyDescent="0.2">
      <c r="B14" s="161" t="s">
        <v>69</v>
      </c>
      <c r="C14" s="380"/>
      <c r="D14" s="380"/>
      <c r="E14" s="380"/>
      <c r="F14" s="380"/>
      <c r="G14" s="380"/>
      <c r="H14" s="380"/>
      <c r="I14" s="380"/>
      <c r="J14" s="380"/>
      <c r="K14" s="380"/>
      <c r="L14" s="380"/>
    </row>
    <row r="15" spans="2:14" ht="24.95" customHeight="1" x14ac:dyDescent="0.2">
      <c r="B15" s="83" t="s">
        <v>70</v>
      </c>
      <c r="C15" s="103">
        <v>37</v>
      </c>
      <c r="D15" s="103">
        <v>35</v>
      </c>
      <c r="E15" s="103">
        <v>38</v>
      </c>
      <c r="F15" s="103">
        <v>41</v>
      </c>
      <c r="G15" s="103">
        <v>38</v>
      </c>
      <c r="H15" s="103">
        <v>41</v>
      </c>
      <c r="I15" s="103">
        <v>42</v>
      </c>
      <c r="J15" s="103">
        <v>43</v>
      </c>
      <c r="K15" s="103">
        <v>46</v>
      </c>
      <c r="L15" s="103">
        <v>48</v>
      </c>
    </row>
    <row r="16" spans="2:14" ht="24.95" customHeight="1" x14ac:dyDescent="0.2">
      <c r="B16" s="83" t="s">
        <v>71</v>
      </c>
      <c r="C16" s="98">
        <v>75</v>
      </c>
      <c r="D16" s="98">
        <v>78</v>
      </c>
      <c r="E16" s="98">
        <v>88</v>
      </c>
      <c r="F16" s="98">
        <v>87</v>
      </c>
      <c r="G16" s="98">
        <v>80</v>
      </c>
      <c r="H16" s="98">
        <v>84</v>
      </c>
      <c r="I16" s="98">
        <v>89</v>
      </c>
      <c r="J16" s="98">
        <v>88</v>
      </c>
      <c r="K16" s="98">
        <v>90</v>
      </c>
      <c r="L16" s="98">
        <v>91</v>
      </c>
    </row>
    <row r="17" spans="2:12" ht="24.95" customHeight="1" x14ac:dyDescent="0.2">
      <c r="B17" s="91" t="s">
        <v>205</v>
      </c>
      <c r="C17" s="381">
        <v>112</v>
      </c>
      <c r="D17" s="381">
        <v>113</v>
      </c>
      <c r="E17" s="381">
        <v>126</v>
      </c>
      <c r="F17" s="381">
        <v>128</v>
      </c>
      <c r="G17" s="381">
        <v>118</v>
      </c>
      <c r="H17" s="381">
        <v>125</v>
      </c>
      <c r="I17" s="381">
        <v>131</v>
      </c>
      <c r="J17" s="381">
        <v>131</v>
      </c>
      <c r="K17" s="381">
        <v>136</v>
      </c>
      <c r="L17" s="381">
        <v>139</v>
      </c>
    </row>
    <row r="18" spans="2:12" ht="24.95" customHeight="1" x14ac:dyDescent="0.2">
      <c r="B18" s="83"/>
      <c r="C18" s="98"/>
      <c r="D18" s="98"/>
      <c r="E18" s="98"/>
      <c r="F18" s="98"/>
      <c r="G18" s="98"/>
      <c r="H18" s="98"/>
      <c r="I18" s="98"/>
      <c r="J18" s="98"/>
      <c r="K18" s="98"/>
      <c r="L18" s="98"/>
    </row>
    <row r="19" spans="2:12" ht="24.95" customHeight="1" x14ac:dyDescent="0.2">
      <c r="B19" s="161" t="s">
        <v>238</v>
      </c>
      <c r="C19" s="159">
        <v>1934</v>
      </c>
      <c r="D19" s="159">
        <v>1982</v>
      </c>
      <c r="E19" s="159">
        <v>2027</v>
      </c>
      <c r="F19" s="159">
        <v>2031</v>
      </c>
      <c r="G19" s="159">
        <v>2162</v>
      </c>
      <c r="H19" s="159">
        <v>2150</v>
      </c>
      <c r="I19" s="159">
        <v>2181</v>
      </c>
      <c r="J19" s="159">
        <v>2207</v>
      </c>
      <c r="K19" s="159">
        <v>2240</v>
      </c>
      <c r="L19" s="159">
        <v>2260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380"/>
      <c r="D21" s="380"/>
      <c r="E21" s="380"/>
      <c r="F21" s="380"/>
      <c r="G21" s="380"/>
      <c r="H21" s="380"/>
      <c r="I21" s="380"/>
      <c r="J21" s="380"/>
      <c r="K21" s="380"/>
      <c r="L21" s="380"/>
    </row>
    <row r="22" spans="2:12" ht="24.95" customHeight="1" x14ac:dyDescent="0.2">
      <c r="B22" s="83" t="s">
        <v>73</v>
      </c>
      <c r="C22" s="98">
        <v>324</v>
      </c>
      <c r="D22" s="98">
        <v>334</v>
      </c>
      <c r="E22" s="98">
        <v>340</v>
      </c>
      <c r="F22" s="98">
        <v>357</v>
      </c>
      <c r="G22" s="98">
        <v>376</v>
      </c>
      <c r="H22" s="98">
        <v>350</v>
      </c>
      <c r="I22" s="98">
        <v>350</v>
      </c>
      <c r="J22" s="98">
        <v>357</v>
      </c>
      <c r="K22" s="98">
        <v>345</v>
      </c>
      <c r="L22" s="98">
        <v>345</v>
      </c>
    </row>
    <row r="23" spans="2:12" ht="24.95" customHeight="1" x14ac:dyDescent="0.2">
      <c r="B23" s="83" t="s">
        <v>74</v>
      </c>
      <c r="C23" s="98">
        <v>84</v>
      </c>
      <c r="D23" s="98">
        <v>78</v>
      </c>
      <c r="E23" s="98">
        <v>96</v>
      </c>
      <c r="F23" s="98">
        <v>100</v>
      </c>
      <c r="G23" s="98">
        <v>116</v>
      </c>
      <c r="H23" s="98">
        <v>97</v>
      </c>
      <c r="I23" s="98">
        <v>93</v>
      </c>
      <c r="J23" s="98">
        <v>82</v>
      </c>
      <c r="K23" s="98">
        <v>75</v>
      </c>
      <c r="L23" s="98">
        <v>76</v>
      </c>
    </row>
    <row r="24" spans="2:12" ht="24.95" customHeight="1" x14ac:dyDescent="0.2">
      <c r="B24" s="91" t="s">
        <v>205</v>
      </c>
      <c r="C24" s="381">
        <v>408</v>
      </c>
      <c r="D24" s="381">
        <v>412</v>
      </c>
      <c r="E24" s="381">
        <v>436</v>
      </c>
      <c r="F24" s="381">
        <v>457</v>
      </c>
      <c r="G24" s="381">
        <v>492</v>
      </c>
      <c r="H24" s="381">
        <v>447</v>
      </c>
      <c r="I24" s="381">
        <v>443</v>
      </c>
      <c r="J24" s="381">
        <v>439</v>
      </c>
      <c r="K24" s="381">
        <v>420</v>
      </c>
      <c r="L24" s="381">
        <v>421</v>
      </c>
    </row>
    <row r="25" spans="2:12" ht="24.95" customHeight="1" x14ac:dyDescent="0.2">
      <c r="B25" s="83"/>
      <c r="C25" s="98"/>
      <c r="D25" s="98"/>
      <c r="E25" s="98"/>
      <c r="F25" s="98"/>
      <c r="G25" s="98"/>
      <c r="H25" s="98"/>
      <c r="I25" s="98"/>
      <c r="J25" s="98"/>
      <c r="K25" s="98"/>
      <c r="L25" s="98"/>
    </row>
    <row r="26" spans="2:12" ht="24.95" customHeight="1" x14ac:dyDescent="0.2">
      <c r="B26" s="161" t="s">
        <v>75</v>
      </c>
      <c r="C26" s="158"/>
      <c r="D26" s="158"/>
      <c r="E26" s="158"/>
      <c r="F26" s="158"/>
      <c r="G26" s="158"/>
      <c r="H26" s="158"/>
      <c r="I26" s="158"/>
      <c r="J26" s="158"/>
      <c r="K26" s="158"/>
      <c r="L26" s="158"/>
    </row>
    <row r="27" spans="2:12" ht="24.95" customHeight="1" x14ac:dyDescent="0.2">
      <c r="B27" s="83" t="s">
        <v>77</v>
      </c>
      <c r="C27" s="375">
        <v>4170</v>
      </c>
      <c r="D27" s="375">
        <v>4320</v>
      </c>
      <c r="E27" s="375">
        <v>4525</v>
      </c>
      <c r="F27" s="375">
        <v>4735</v>
      </c>
      <c r="G27" s="375">
        <v>4876</v>
      </c>
      <c r="H27" s="375">
        <v>5032</v>
      </c>
      <c r="I27" s="375">
        <v>5196</v>
      </c>
      <c r="J27" s="375">
        <v>5387</v>
      </c>
      <c r="K27" s="375">
        <v>5580</v>
      </c>
      <c r="L27" s="375">
        <v>5816</v>
      </c>
    </row>
    <row r="28" spans="2:12" ht="24.95" customHeight="1" x14ac:dyDescent="0.2">
      <c r="B28" s="83" t="s">
        <v>78</v>
      </c>
      <c r="C28" s="98">
        <v>86</v>
      </c>
      <c r="D28" s="98">
        <v>83</v>
      </c>
      <c r="E28" s="98">
        <v>77</v>
      </c>
      <c r="F28" s="98">
        <v>72</v>
      </c>
      <c r="G28" s="98">
        <v>75</v>
      </c>
      <c r="H28" s="98">
        <v>77</v>
      </c>
      <c r="I28" s="98">
        <v>72</v>
      </c>
      <c r="J28" s="98">
        <v>72</v>
      </c>
      <c r="K28" s="98">
        <v>72</v>
      </c>
      <c r="L28" s="98">
        <v>75</v>
      </c>
    </row>
    <row r="29" spans="2:12" ht="24.95" customHeight="1" x14ac:dyDescent="0.2">
      <c r="B29" s="83" t="s">
        <v>83</v>
      </c>
      <c r="C29" s="98">
        <v>17</v>
      </c>
      <c r="D29" s="98">
        <v>20</v>
      </c>
      <c r="E29" s="98">
        <v>21</v>
      </c>
      <c r="F29" s="98">
        <v>22</v>
      </c>
      <c r="G29" s="98">
        <v>22</v>
      </c>
      <c r="H29" s="98">
        <v>25</v>
      </c>
      <c r="I29" s="98">
        <v>24</v>
      </c>
      <c r="J29" s="98">
        <v>24</v>
      </c>
      <c r="K29" s="98">
        <v>25</v>
      </c>
      <c r="L29" s="98">
        <v>26</v>
      </c>
    </row>
    <row r="30" spans="2:12" ht="24.95" customHeight="1" x14ac:dyDescent="0.2">
      <c r="B30" s="91" t="s">
        <v>205</v>
      </c>
      <c r="C30" s="376">
        <v>4273</v>
      </c>
      <c r="D30" s="376">
        <v>4423</v>
      </c>
      <c r="E30" s="376">
        <v>4623</v>
      </c>
      <c r="F30" s="376">
        <v>4829</v>
      </c>
      <c r="G30" s="376">
        <v>4973</v>
      </c>
      <c r="H30" s="376">
        <v>5134</v>
      </c>
      <c r="I30" s="376">
        <v>5292</v>
      </c>
      <c r="J30" s="376">
        <v>5483</v>
      </c>
      <c r="K30" s="376">
        <v>5677</v>
      </c>
      <c r="L30" s="376">
        <v>5917</v>
      </c>
    </row>
    <row r="31" spans="2:12" ht="24.95" customHeight="1" x14ac:dyDescent="0.2">
      <c r="B31" s="83"/>
      <c r="C31" s="98"/>
      <c r="D31" s="98"/>
      <c r="E31" s="98"/>
      <c r="F31" s="98"/>
      <c r="G31" s="98"/>
      <c r="H31" s="98"/>
      <c r="I31" s="98"/>
      <c r="J31" s="98"/>
      <c r="K31" s="98"/>
      <c r="L31" s="98"/>
    </row>
    <row r="32" spans="2:12" ht="24.95" customHeight="1" x14ac:dyDescent="0.2">
      <c r="B32" s="161" t="s">
        <v>79</v>
      </c>
      <c r="C32" s="380"/>
      <c r="D32" s="380"/>
      <c r="E32" s="380"/>
      <c r="F32" s="380"/>
      <c r="G32" s="380"/>
      <c r="H32" s="380"/>
      <c r="I32" s="380"/>
      <c r="J32" s="380"/>
      <c r="K32" s="380"/>
      <c r="L32" s="380"/>
    </row>
    <row r="33" spans="2:12" ht="24.95" customHeight="1" x14ac:dyDescent="0.2">
      <c r="B33" s="83" t="s">
        <v>80</v>
      </c>
      <c r="C33" s="98">
        <v>73</v>
      </c>
      <c r="D33" s="98">
        <v>78</v>
      </c>
      <c r="E33" s="98">
        <v>82</v>
      </c>
      <c r="F33" s="98">
        <v>85</v>
      </c>
      <c r="G33" s="98">
        <v>89</v>
      </c>
      <c r="H33" s="98">
        <v>94</v>
      </c>
      <c r="I33" s="98">
        <v>102</v>
      </c>
      <c r="J33" s="98">
        <v>115</v>
      </c>
      <c r="K33" s="98">
        <v>122</v>
      </c>
      <c r="L33" s="98">
        <v>130</v>
      </c>
    </row>
    <row r="34" spans="2:12" ht="24.95" customHeight="1" x14ac:dyDescent="0.2">
      <c r="B34" s="83" t="s">
        <v>428</v>
      </c>
      <c r="C34" s="98">
        <v>20</v>
      </c>
      <c r="D34" s="98">
        <v>20</v>
      </c>
      <c r="E34" s="98">
        <v>21</v>
      </c>
      <c r="F34" s="98">
        <v>22</v>
      </c>
      <c r="G34" s="98">
        <v>22</v>
      </c>
      <c r="H34" s="98">
        <v>24</v>
      </c>
      <c r="I34" s="98">
        <v>28</v>
      </c>
      <c r="J34" s="98">
        <v>28</v>
      </c>
      <c r="K34" s="98">
        <v>29</v>
      </c>
      <c r="L34" s="98">
        <v>29</v>
      </c>
    </row>
    <row r="35" spans="2:12" ht="24.95" customHeight="1" x14ac:dyDescent="0.2">
      <c r="B35" s="91" t="s">
        <v>205</v>
      </c>
      <c r="C35" s="381">
        <v>93</v>
      </c>
      <c r="D35" s="381">
        <v>98</v>
      </c>
      <c r="E35" s="381">
        <v>103</v>
      </c>
      <c r="F35" s="381">
        <v>107</v>
      </c>
      <c r="G35" s="381">
        <v>111</v>
      </c>
      <c r="H35" s="381">
        <v>118</v>
      </c>
      <c r="I35" s="381">
        <v>130</v>
      </c>
      <c r="J35" s="381">
        <v>143</v>
      </c>
      <c r="K35" s="381">
        <v>151</v>
      </c>
      <c r="L35" s="381">
        <v>159</v>
      </c>
    </row>
    <row r="36" spans="2:12" ht="12.75" customHeight="1" thickBot="1" x14ac:dyDescent="0.25">
      <c r="B36" s="230"/>
      <c r="C36" s="231"/>
      <c r="D36" s="231"/>
      <c r="E36" s="231"/>
      <c r="F36" s="231"/>
      <c r="G36" s="231"/>
      <c r="H36" s="447"/>
      <c r="I36" s="231"/>
      <c r="J36" s="231"/>
      <c r="K36" s="231"/>
      <c r="L36" s="231"/>
    </row>
    <row r="37" spans="2:12" ht="4.5" customHeight="1" x14ac:dyDescent="0.2">
      <c r="B37" s="24"/>
      <c r="C37" s="99"/>
      <c r="D37" s="99"/>
      <c r="E37" s="99"/>
      <c r="F37" s="99"/>
      <c r="G37" s="99"/>
      <c r="H37" s="463"/>
      <c r="I37" s="99"/>
      <c r="J37" s="99"/>
      <c r="K37" s="99"/>
      <c r="L37" s="99"/>
    </row>
    <row r="38" spans="2:12" ht="36.75" customHeight="1" x14ac:dyDescent="0.2">
      <c r="B38" s="994" t="s">
        <v>424</v>
      </c>
      <c r="C38" s="994"/>
      <c r="D38" s="994"/>
      <c r="E38" s="994"/>
      <c r="F38" s="994"/>
      <c r="G38" s="994"/>
      <c r="H38" s="444"/>
      <c r="I38" s="710"/>
      <c r="J38" s="725"/>
      <c r="K38" s="735"/>
      <c r="L38" s="771"/>
    </row>
    <row r="39" spans="2:12" ht="18" customHeight="1" x14ac:dyDescent="0.2">
      <c r="B39" s="76" t="s">
        <v>318</v>
      </c>
      <c r="C39" s="98"/>
      <c r="D39" s="98"/>
      <c r="E39" s="98"/>
      <c r="F39" s="98"/>
      <c r="G39" s="98"/>
      <c r="H39" s="98"/>
      <c r="I39" s="98"/>
      <c r="J39" s="98"/>
      <c r="K39" s="98"/>
      <c r="L39" s="98"/>
    </row>
    <row r="40" spans="2:12" ht="16.5" customHeight="1" x14ac:dyDescent="0.2">
      <c r="B40" s="76" t="s">
        <v>316</v>
      </c>
    </row>
    <row r="41" spans="2:12" ht="16.5" customHeight="1" x14ac:dyDescent="0.2">
      <c r="B41" s="76" t="s">
        <v>350</v>
      </c>
    </row>
    <row r="42" spans="2:12" ht="14.1" customHeight="1" x14ac:dyDescent="0.2">
      <c r="B42" s="13" t="s">
        <v>295</v>
      </c>
    </row>
    <row r="44" spans="2:12" x14ac:dyDescent="0.2">
      <c r="B44" s="20"/>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00FF"/>
  </sheetPr>
  <dimension ref="B2:N39"/>
  <sheetViews>
    <sheetView showGridLines="0" view="pageBreakPreview" zoomScale="90" zoomScaleNormal="100" zoomScaleSheetLayoutView="90" workbookViewId="0">
      <selection activeCell="B14" sqref="B14"/>
    </sheetView>
  </sheetViews>
  <sheetFormatPr baseColWidth="10" defaultRowHeight="12.75" x14ac:dyDescent="0.2"/>
  <cols>
    <col min="1" max="1" width="2.7109375" style="19" customWidth="1"/>
    <col min="2" max="2" width="20" style="19" customWidth="1"/>
    <col min="3" max="12" width="14.28515625" style="19" customWidth="1"/>
    <col min="13" max="13" width="2.7109375" style="19" customWidth="1"/>
    <col min="14" max="253" width="11.42578125" style="19"/>
    <col min="254" max="254" width="14.7109375" style="19" customWidth="1"/>
    <col min="255" max="509" width="11.42578125" style="19"/>
    <col min="510" max="510" width="14.7109375" style="19" customWidth="1"/>
    <col min="511" max="765" width="11.42578125" style="19"/>
    <col min="766" max="766" width="14.7109375" style="19" customWidth="1"/>
    <col min="767" max="1021" width="11.42578125" style="19"/>
    <col min="1022" max="1022" width="14.7109375" style="19" customWidth="1"/>
    <col min="1023" max="1277" width="11.42578125" style="19"/>
    <col min="1278" max="1278" width="14.7109375" style="19" customWidth="1"/>
    <col min="1279" max="1533" width="11.42578125" style="19"/>
    <col min="1534" max="1534" width="14.7109375" style="19" customWidth="1"/>
    <col min="1535" max="1789" width="11.42578125" style="19"/>
    <col min="1790" max="1790" width="14.7109375" style="19" customWidth="1"/>
    <col min="1791" max="2045" width="11.42578125" style="19"/>
    <col min="2046" max="2046" width="14.7109375" style="19" customWidth="1"/>
    <col min="2047" max="2301" width="11.42578125" style="19"/>
    <col min="2302" max="2302" width="14.7109375" style="19" customWidth="1"/>
    <col min="2303" max="2557" width="11.42578125" style="19"/>
    <col min="2558" max="2558" width="14.7109375" style="19" customWidth="1"/>
    <col min="2559" max="2813" width="11.42578125" style="19"/>
    <col min="2814" max="2814" width="14.7109375" style="19" customWidth="1"/>
    <col min="2815" max="3069" width="11.42578125" style="19"/>
    <col min="3070" max="3070" width="14.7109375" style="19" customWidth="1"/>
    <col min="3071" max="3325" width="11.42578125" style="19"/>
    <col min="3326" max="3326" width="14.7109375" style="19" customWidth="1"/>
    <col min="3327" max="3581" width="11.42578125" style="19"/>
    <col min="3582" max="3582" width="14.7109375" style="19" customWidth="1"/>
    <col min="3583" max="3837" width="11.42578125" style="19"/>
    <col min="3838" max="3838" width="14.7109375" style="19" customWidth="1"/>
    <col min="3839" max="4093" width="11.42578125" style="19"/>
    <col min="4094" max="4094" width="14.7109375" style="19" customWidth="1"/>
    <col min="4095" max="4349" width="11.42578125" style="19"/>
    <col min="4350" max="4350" width="14.7109375" style="19" customWidth="1"/>
    <col min="4351" max="4605" width="11.42578125" style="19"/>
    <col min="4606" max="4606" width="14.7109375" style="19" customWidth="1"/>
    <col min="4607" max="4861" width="11.42578125" style="19"/>
    <col min="4862" max="4862" width="14.7109375" style="19" customWidth="1"/>
    <col min="4863" max="5117" width="11.42578125" style="19"/>
    <col min="5118" max="5118" width="14.7109375" style="19" customWidth="1"/>
    <col min="5119" max="5373" width="11.42578125" style="19"/>
    <col min="5374" max="5374" width="14.7109375" style="19" customWidth="1"/>
    <col min="5375" max="5629" width="11.42578125" style="19"/>
    <col min="5630" max="5630" width="14.7109375" style="19" customWidth="1"/>
    <col min="5631" max="5885" width="11.42578125" style="19"/>
    <col min="5886" max="5886" width="14.7109375" style="19" customWidth="1"/>
    <col min="5887" max="6141" width="11.42578125" style="19"/>
    <col min="6142" max="6142" width="14.7109375" style="19" customWidth="1"/>
    <col min="6143" max="6397" width="11.42578125" style="19"/>
    <col min="6398" max="6398" width="14.7109375" style="19" customWidth="1"/>
    <col min="6399" max="6653" width="11.42578125" style="19"/>
    <col min="6654" max="6654" width="14.7109375" style="19" customWidth="1"/>
    <col min="6655" max="6909" width="11.42578125" style="19"/>
    <col min="6910" max="6910" width="14.7109375" style="19" customWidth="1"/>
    <col min="6911" max="7165" width="11.42578125" style="19"/>
    <col min="7166" max="7166" width="14.7109375" style="19" customWidth="1"/>
    <col min="7167" max="7421" width="11.42578125" style="19"/>
    <col min="7422" max="7422" width="14.7109375" style="19" customWidth="1"/>
    <col min="7423" max="7677" width="11.42578125" style="19"/>
    <col min="7678" max="7678" width="14.7109375" style="19" customWidth="1"/>
    <col min="7679" max="7933" width="11.42578125" style="19"/>
    <col min="7934" max="7934" width="14.7109375" style="19" customWidth="1"/>
    <col min="7935" max="8189" width="11.42578125" style="19"/>
    <col min="8190" max="8190" width="14.7109375" style="19" customWidth="1"/>
    <col min="8191" max="8445" width="11.42578125" style="19"/>
    <col min="8446" max="8446" width="14.7109375" style="19" customWidth="1"/>
    <col min="8447" max="8701" width="11.42578125" style="19"/>
    <col min="8702" max="8702" width="14.7109375" style="19" customWidth="1"/>
    <col min="8703" max="8957" width="11.42578125" style="19"/>
    <col min="8958" max="8958" width="14.7109375" style="19" customWidth="1"/>
    <col min="8959" max="9213" width="11.42578125" style="19"/>
    <col min="9214" max="9214" width="14.7109375" style="19" customWidth="1"/>
    <col min="9215" max="9469" width="11.42578125" style="19"/>
    <col min="9470" max="9470" width="14.7109375" style="19" customWidth="1"/>
    <col min="9471" max="9725" width="11.42578125" style="19"/>
    <col min="9726" max="9726" width="14.7109375" style="19" customWidth="1"/>
    <col min="9727" max="9981" width="11.42578125" style="19"/>
    <col min="9982" max="9982" width="14.7109375" style="19" customWidth="1"/>
    <col min="9983" max="10237" width="11.42578125" style="19"/>
    <col min="10238" max="10238" width="14.7109375" style="19" customWidth="1"/>
    <col min="10239" max="10493" width="11.42578125" style="19"/>
    <col min="10494" max="10494" width="14.7109375" style="19" customWidth="1"/>
    <col min="10495" max="10749" width="11.42578125" style="19"/>
    <col min="10750" max="10750" width="14.7109375" style="19" customWidth="1"/>
    <col min="10751" max="11005" width="11.42578125" style="19"/>
    <col min="11006" max="11006" width="14.7109375" style="19" customWidth="1"/>
    <col min="11007" max="11261" width="11.42578125" style="19"/>
    <col min="11262" max="11262" width="14.7109375" style="19" customWidth="1"/>
    <col min="11263" max="11517" width="11.42578125" style="19"/>
    <col min="11518" max="11518" width="14.7109375" style="19" customWidth="1"/>
    <col min="11519" max="11773" width="11.42578125" style="19"/>
    <col min="11774" max="11774" width="14.7109375" style="19" customWidth="1"/>
    <col min="11775" max="12029" width="11.42578125" style="19"/>
    <col min="12030" max="12030" width="14.7109375" style="19" customWidth="1"/>
    <col min="12031" max="12285" width="11.42578125" style="19"/>
    <col min="12286" max="12286" width="14.7109375" style="19" customWidth="1"/>
    <col min="12287" max="12541" width="11.42578125" style="19"/>
    <col min="12542" max="12542" width="14.7109375" style="19" customWidth="1"/>
    <col min="12543" max="12797" width="11.42578125" style="19"/>
    <col min="12798" max="12798" width="14.7109375" style="19" customWidth="1"/>
    <col min="12799" max="13053" width="11.42578125" style="19"/>
    <col min="13054" max="13054" width="14.7109375" style="19" customWidth="1"/>
    <col min="13055" max="13309" width="11.42578125" style="19"/>
    <col min="13310" max="13310" width="14.7109375" style="19" customWidth="1"/>
    <col min="13311" max="13565" width="11.42578125" style="19"/>
    <col min="13566" max="13566" width="14.7109375" style="19" customWidth="1"/>
    <col min="13567" max="13821" width="11.42578125" style="19"/>
    <col min="13822" max="13822" width="14.7109375" style="19" customWidth="1"/>
    <col min="13823" max="14077" width="11.42578125" style="19"/>
    <col min="14078" max="14078" width="14.7109375" style="19" customWidth="1"/>
    <col min="14079" max="14333" width="11.42578125" style="19"/>
    <col min="14334" max="14334" width="14.7109375" style="19" customWidth="1"/>
    <col min="14335" max="14589" width="11.42578125" style="19"/>
    <col min="14590" max="14590" width="14.7109375" style="19" customWidth="1"/>
    <col min="14591" max="14845" width="11.42578125" style="19"/>
    <col min="14846" max="14846" width="14.7109375" style="19" customWidth="1"/>
    <col min="14847" max="15101" width="11.42578125" style="19"/>
    <col min="15102" max="15102" width="14.7109375" style="19" customWidth="1"/>
    <col min="15103" max="15357" width="11.42578125" style="19"/>
    <col min="15358" max="15358" width="14.7109375" style="19" customWidth="1"/>
    <col min="15359" max="15613" width="11.42578125" style="19"/>
    <col min="15614" max="15614" width="14.7109375" style="19" customWidth="1"/>
    <col min="15615" max="15869" width="11.42578125" style="19"/>
    <col min="15870" max="15870" width="14.7109375" style="19" customWidth="1"/>
    <col min="15871" max="16125" width="11.42578125" style="19"/>
    <col min="16126" max="16126" width="14.7109375" style="19" customWidth="1"/>
    <col min="16127" max="16384" width="11.42578125" style="19"/>
  </cols>
  <sheetData>
    <row r="2" spans="2:14" ht="15.75" x14ac:dyDescent="0.25">
      <c r="B2" s="90" t="s">
        <v>143</v>
      </c>
      <c r="F2" s="711"/>
      <c r="N2" s="53" t="s">
        <v>188</v>
      </c>
    </row>
    <row r="3" spans="2:14" ht="15" x14ac:dyDescent="0.2">
      <c r="B3" s="366" t="s">
        <v>239</v>
      </c>
      <c r="C3" s="519"/>
      <c r="E3" s="519"/>
      <c r="F3" s="519"/>
      <c r="G3" s="519"/>
      <c r="H3" s="519"/>
      <c r="I3" s="519"/>
      <c r="J3" s="519"/>
      <c r="K3" s="519"/>
      <c r="L3" s="519"/>
    </row>
    <row r="4" spans="2:14" ht="8.1" customHeight="1" x14ac:dyDescent="0.2"/>
    <row r="5" spans="2:14" ht="30"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30" customHeight="1" x14ac:dyDescent="0.2">
      <c r="B6" s="364" t="s">
        <v>53</v>
      </c>
      <c r="C6" s="374">
        <v>299</v>
      </c>
      <c r="D6" s="374">
        <v>283</v>
      </c>
      <c r="E6" s="374">
        <v>313</v>
      </c>
      <c r="F6" s="374">
        <v>318</v>
      </c>
      <c r="G6" s="374">
        <v>328</v>
      </c>
      <c r="H6" s="374">
        <v>287</v>
      </c>
      <c r="I6" s="374">
        <v>348</v>
      </c>
      <c r="J6" s="374">
        <v>303</v>
      </c>
      <c r="K6" s="374">
        <v>277</v>
      </c>
      <c r="L6" s="374">
        <v>264</v>
      </c>
    </row>
    <row r="7" spans="2:14" ht="2.25" customHeight="1" thickBot="1" x14ac:dyDescent="0.25">
      <c r="B7" s="227"/>
      <c r="C7" s="227"/>
      <c r="D7" s="227"/>
      <c r="E7" s="227"/>
      <c r="F7" s="227"/>
      <c r="G7" s="227"/>
      <c r="H7" s="24"/>
      <c r="I7" s="227"/>
      <c r="J7" s="227"/>
      <c r="K7" s="227"/>
      <c r="L7" s="227"/>
    </row>
    <row r="8" spans="2:14" ht="21.95" customHeight="1" x14ac:dyDescent="0.2">
      <c r="B8" s="161" t="s">
        <v>66</v>
      </c>
      <c r="C8" s="164"/>
      <c r="D8" s="164"/>
      <c r="E8" s="164"/>
      <c r="F8" s="164"/>
      <c r="G8" s="164"/>
      <c r="H8" s="467"/>
      <c r="I8" s="164"/>
      <c r="J8" s="164"/>
      <c r="K8" s="164"/>
      <c r="L8" s="164"/>
    </row>
    <row r="9" spans="2:14" ht="21.95" customHeight="1" x14ac:dyDescent="0.2">
      <c r="B9" s="83" t="s">
        <v>67</v>
      </c>
      <c r="C9" s="390">
        <v>8</v>
      </c>
      <c r="D9" s="390">
        <v>11</v>
      </c>
      <c r="E9" s="390">
        <v>8</v>
      </c>
      <c r="F9" s="390">
        <v>7</v>
      </c>
      <c r="G9" s="390">
        <v>11</v>
      </c>
      <c r="H9" s="390">
        <v>17</v>
      </c>
      <c r="I9" s="390">
        <v>27</v>
      </c>
      <c r="J9" s="390">
        <v>22</v>
      </c>
      <c r="K9" s="390">
        <v>20</v>
      </c>
      <c r="L9" s="390">
        <v>10</v>
      </c>
    </row>
    <row r="10" spans="2:14" ht="21.95" customHeight="1" x14ac:dyDescent="0.2">
      <c r="B10" s="83" t="s">
        <v>68</v>
      </c>
      <c r="C10" s="390">
        <v>10</v>
      </c>
      <c r="D10" s="390">
        <v>12</v>
      </c>
      <c r="E10" s="390">
        <v>17</v>
      </c>
      <c r="F10" s="390">
        <v>12</v>
      </c>
      <c r="G10" s="390">
        <v>21</v>
      </c>
      <c r="H10" s="390">
        <v>37</v>
      </c>
      <c r="I10" s="390">
        <v>47</v>
      </c>
      <c r="J10" s="390">
        <v>41</v>
      </c>
      <c r="K10" s="390">
        <v>46</v>
      </c>
      <c r="L10" s="390">
        <v>46</v>
      </c>
    </row>
    <row r="11" spans="2:14" ht="21.95" customHeight="1" x14ac:dyDescent="0.2">
      <c r="B11" s="83" t="s">
        <v>32</v>
      </c>
      <c r="C11" s="390">
        <v>49</v>
      </c>
      <c r="D11" s="390">
        <v>36</v>
      </c>
      <c r="E11" s="390">
        <v>37</v>
      </c>
      <c r="F11" s="390">
        <v>50</v>
      </c>
      <c r="G11" s="390">
        <v>37</v>
      </c>
      <c r="H11" s="390">
        <v>43</v>
      </c>
      <c r="I11" s="390">
        <v>65</v>
      </c>
      <c r="J11" s="390">
        <v>49</v>
      </c>
      <c r="K11" s="390">
        <v>30</v>
      </c>
      <c r="L11" s="390">
        <v>30</v>
      </c>
    </row>
    <row r="12" spans="2:14" ht="21.95" customHeight="1" x14ac:dyDescent="0.2">
      <c r="B12" s="91" t="s">
        <v>205</v>
      </c>
      <c r="C12" s="391">
        <v>67</v>
      </c>
      <c r="D12" s="391">
        <v>59</v>
      </c>
      <c r="E12" s="391">
        <v>62</v>
      </c>
      <c r="F12" s="391">
        <v>69</v>
      </c>
      <c r="G12" s="391">
        <v>69</v>
      </c>
      <c r="H12" s="391">
        <v>97</v>
      </c>
      <c r="I12" s="391">
        <v>139</v>
      </c>
      <c r="J12" s="391">
        <v>112</v>
      </c>
      <c r="K12" s="391">
        <v>96</v>
      </c>
      <c r="L12" s="391">
        <v>86</v>
      </c>
    </row>
    <row r="13" spans="2:14" ht="21.95" customHeight="1" x14ac:dyDescent="0.2">
      <c r="B13" s="83"/>
      <c r="C13" s="98"/>
      <c r="D13" s="98"/>
      <c r="E13" s="98"/>
      <c r="F13" s="98"/>
      <c r="G13" s="98"/>
      <c r="H13" s="98"/>
      <c r="I13" s="98"/>
      <c r="J13" s="98"/>
      <c r="K13" s="98"/>
      <c r="L13" s="98"/>
    </row>
    <row r="14" spans="2:14" ht="21.95" customHeight="1" x14ac:dyDescent="0.2">
      <c r="B14" s="166" t="s">
        <v>71</v>
      </c>
      <c r="C14" s="392">
        <v>2</v>
      </c>
      <c r="D14" s="392">
        <v>1</v>
      </c>
      <c r="E14" s="392">
        <v>8</v>
      </c>
      <c r="F14" s="392">
        <v>5</v>
      </c>
      <c r="G14" s="392">
        <v>1</v>
      </c>
      <c r="H14" s="392">
        <v>2</v>
      </c>
      <c r="I14" s="392">
        <v>7</v>
      </c>
      <c r="J14" s="392">
        <v>5</v>
      </c>
      <c r="K14" s="392">
        <v>5</v>
      </c>
      <c r="L14" s="392">
        <v>5</v>
      </c>
    </row>
    <row r="15" spans="2:14" ht="21.95" customHeight="1" x14ac:dyDescent="0.2">
      <c r="B15" s="83"/>
      <c r="C15" s="390"/>
      <c r="D15" s="390"/>
      <c r="E15" s="390"/>
      <c r="F15" s="390"/>
      <c r="G15" s="390"/>
      <c r="H15" s="390"/>
      <c r="I15" s="390"/>
      <c r="J15" s="390"/>
      <c r="K15" s="390"/>
      <c r="L15" s="390"/>
    </row>
    <row r="16" spans="2:14" ht="21.95" customHeight="1" x14ac:dyDescent="0.2">
      <c r="B16" s="161" t="s">
        <v>238</v>
      </c>
      <c r="C16" s="392">
        <v>41</v>
      </c>
      <c r="D16" s="392">
        <v>44</v>
      </c>
      <c r="E16" s="392">
        <v>52</v>
      </c>
      <c r="F16" s="392">
        <v>44</v>
      </c>
      <c r="G16" s="392">
        <v>52</v>
      </c>
      <c r="H16" s="392">
        <v>27</v>
      </c>
      <c r="I16" s="392">
        <v>23</v>
      </c>
      <c r="J16" s="392">
        <v>16</v>
      </c>
      <c r="K16" s="392">
        <v>20</v>
      </c>
      <c r="L16" s="392">
        <v>15</v>
      </c>
    </row>
    <row r="17" spans="2:12" s="27" customFormat="1" ht="21.95" customHeight="1" x14ac:dyDescent="0.2">
      <c r="B17" s="92"/>
      <c r="C17" s="393"/>
      <c r="D17" s="393"/>
      <c r="E17" s="393"/>
      <c r="F17" s="393"/>
      <c r="G17" s="393"/>
      <c r="H17" s="393"/>
      <c r="I17" s="393"/>
      <c r="J17" s="393"/>
      <c r="K17" s="393"/>
      <c r="L17" s="393"/>
    </row>
    <row r="18" spans="2:12" ht="21.95" customHeight="1" x14ac:dyDescent="0.2">
      <c r="B18" s="161" t="s">
        <v>72</v>
      </c>
      <c r="C18" s="380"/>
      <c r="D18" s="380"/>
      <c r="E18" s="380"/>
      <c r="F18" s="380"/>
      <c r="G18" s="380"/>
      <c r="H18" s="380"/>
      <c r="I18" s="380"/>
      <c r="J18" s="380"/>
      <c r="K18" s="380"/>
      <c r="L18" s="380"/>
    </row>
    <row r="19" spans="2:12" ht="21.95" customHeight="1" x14ac:dyDescent="0.2">
      <c r="B19" s="83" t="s">
        <v>74</v>
      </c>
      <c r="C19" s="390">
        <v>6</v>
      </c>
      <c r="D19" s="390">
        <v>4</v>
      </c>
      <c r="E19" s="390">
        <v>8</v>
      </c>
      <c r="F19" s="390">
        <v>14</v>
      </c>
      <c r="G19" s="390">
        <v>11</v>
      </c>
      <c r="H19" s="390">
        <v>1</v>
      </c>
      <c r="I19" s="390">
        <v>1</v>
      </c>
      <c r="J19" s="390">
        <v>1</v>
      </c>
      <c r="K19" s="390">
        <v>1</v>
      </c>
      <c r="L19" s="390">
        <v>1</v>
      </c>
    </row>
    <row r="20" spans="2:12" ht="21.95" customHeight="1" x14ac:dyDescent="0.2">
      <c r="B20" s="83" t="s">
        <v>73</v>
      </c>
      <c r="C20" s="390">
        <v>118</v>
      </c>
      <c r="D20" s="390">
        <v>120</v>
      </c>
      <c r="E20" s="390">
        <v>124</v>
      </c>
      <c r="F20" s="390">
        <v>140</v>
      </c>
      <c r="G20" s="390">
        <v>137</v>
      </c>
      <c r="H20" s="390">
        <v>90</v>
      </c>
      <c r="I20" s="390">
        <v>103</v>
      </c>
      <c r="J20" s="390">
        <v>99</v>
      </c>
      <c r="K20" s="390">
        <v>75</v>
      </c>
      <c r="L20" s="390">
        <v>75</v>
      </c>
    </row>
    <row r="21" spans="2:12" ht="21.95" customHeight="1" x14ac:dyDescent="0.2">
      <c r="B21" s="91" t="s">
        <v>205</v>
      </c>
      <c r="C21" s="391">
        <v>124</v>
      </c>
      <c r="D21" s="391">
        <v>124</v>
      </c>
      <c r="E21" s="391">
        <v>132</v>
      </c>
      <c r="F21" s="391">
        <v>154</v>
      </c>
      <c r="G21" s="391">
        <v>148</v>
      </c>
      <c r="H21" s="391">
        <v>91</v>
      </c>
      <c r="I21" s="391">
        <v>104</v>
      </c>
      <c r="J21" s="391">
        <v>100</v>
      </c>
      <c r="K21" s="391">
        <v>76</v>
      </c>
      <c r="L21" s="391">
        <v>76</v>
      </c>
    </row>
    <row r="22" spans="2:12" ht="21.95" customHeight="1" x14ac:dyDescent="0.2">
      <c r="B22" s="83"/>
      <c r="C22" s="98"/>
      <c r="D22" s="98"/>
      <c r="E22" s="98"/>
      <c r="F22" s="98"/>
      <c r="G22" s="98"/>
      <c r="H22" s="98"/>
      <c r="I22" s="98"/>
      <c r="J22" s="98"/>
      <c r="K22" s="98"/>
      <c r="L22" s="98"/>
    </row>
    <row r="23" spans="2:12" ht="21.95" customHeight="1" x14ac:dyDescent="0.2">
      <c r="B23" s="161" t="s">
        <v>75</v>
      </c>
      <c r="C23" s="380"/>
      <c r="D23" s="380"/>
      <c r="E23" s="380"/>
      <c r="F23" s="380"/>
      <c r="G23" s="380"/>
      <c r="H23" s="380"/>
      <c r="I23" s="380"/>
      <c r="J23" s="380"/>
      <c r="K23" s="380"/>
      <c r="L23" s="380"/>
    </row>
    <row r="24" spans="2:12" ht="21.95" customHeight="1" x14ac:dyDescent="0.2">
      <c r="B24" s="83" t="s">
        <v>77</v>
      </c>
      <c r="C24" s="390">
        <v>25</v>
      </c>
      <c r="D24" s="390">
        <v>0</v>
      </c>
      <c r="E24" s="390">
        <v>8</v>
      </c>
      <c r="F24" s="390">
        <v>1</v>
      </c>
      <c r="G24" s="390">
        <v>1</v>
      </c>
      <c r="H24" s="390">
        <v>6</v>
      </c>
      <c r="I24" s="390">
        <v>6</v>
      </c>
      <c r="J24" s="390">
        <v>2</v>
      </c>
      <c r="K24" s="390">
        <v>1</v>
      </c>
      <c r="L24" s="390">
        <v>1</v>
      </c>
    </row>
    <row r="25" spans="2:12" ht="21.95" customHeight="1" x14ac:dyDescent="0.2">
      <c r="B25" s="83" t="s">
        <v>78</v>
      </c>
      <c r="C25" s="390">
        <v>3</v>
      </c>
      <c r="D25" s="390">
        <v>15</v>
      </c>
      <c r="E25" s="390">
        <v>10</v>
      </c>
      <c r="F25" s="390">
        <v>4</v>
      </c>
      <c r="G25" s="390">
        <v>11</v>
      </c>
      <c r="H25" s="390">
        <v>16</v>
      </c>
      <c r="I25" s="390">
        <v>13</v>
      </c>
      <c r="J25" s="390">
        <v>8</v>
      </c>
      <c r="K25" s="390">
        <v>13</v>
      </c>
      <c r="L25" s="390">
        <v>14</v>
      </c>
    </row>
    <row r="26" spans="2:12" ht="21.95" customHeight="1" x14ac:dyDescent="0.2">
      <c r="B26" s="83" t="s">
        <v>83</v>
      </c>
      <c r="C26" s="390">
        <v>17</v>
      </c>
      <c r="D26" s="390">
        <v>20</v>
      </c>
      <c r="E26" s="390">
        <v>20</v>
      </c>
      <c r="F26" s="390">
        <v>19</v>
      </c>
      <c r="G26" s="390">
        <v>22</v>
      </c>
      <c r="H26" s="390">
        <v>25</v>
      </c>
      <c r="I26" s="390">
        <v>24</v>
      </c>
      <c r="J26" s="390">
        <v>24</v>
      </c>
      <c r="K26" s="390">
        <v>25</v>
      </c>
      <c r="L26" s="390">
        <v>26</v>
      </c>
    </row>
    <row r="27" spans="2:12" ht="21.95" customHeight="1" x14ac:dyDescent="0.2">
      <c r="B27" s="91" t="s">
        <v>205</v>
      </c>
      <c r="C27" s="391">
        <v>45</v>
      </c>
      <c r="D27" s="391">
        <v>35</v>
      </c>
      <c r="E27" s="391">
        <v>38</v>
      </c>
      <c r="F27" s="391">
        <v>24</v>
      </c>
      <c r="G27" s="391">
        <v>34</v>
      </c>
      <c r="H27" s="391">
        <v>47</v>
      </c>
      <c r="I27" s="391">
        <v>43</v>
      </c>
      <c r="J27" s="391">
        <v>34</v>
      </c>
      <c r="K27" s="391">
        <v>39</v>
      </c>
      <c r="L27" s="391">
        <v>41</v>
      </c>
    </row>
    <row r="28" spans="2:12" ht="21.95" customHeight="1" x14ac:dyDescent="0.2">
      <c r="B28" s="83"/>
      <c r="C28" s="98"/>
      <c r="D28" s="98"/>
      <c r="E28" s="98"/>
      <c r="F28" s="98"/>
      <c r="G28" s="98"/>
      <c r="H28" s="98"/>
      <c r="I28" s="98"/>
      <c r="J28" s="98"/>
      <c r="K28" s="98"/>
      <c r="L28" s="98"/>
    </row>
    <row r="29" spans="2:12" ht="21.95" customHeight="1" x14ac:dyDescent="0.2">
      <c r="B29" s="161" t="s">
        <v>79</v>
      </c>
      <c r="C29" s="380"/>
      <c r="D29" s="380"/>
      <c r="E29" s="380"/>
      <c r="F29" s="380"/>
      <c r="G29" s="380"/>
      <c r="H29" s="380"/>
      <c r="I29" s="380"/>
      <c r="J29" s="380"/>
      <c r="K29" s="380"/>
      <c r="L29" s="380"/>
    </row>
    <row r="30" spans="2:12" ht="21.95" customHeight="1" x14ac:dyDescent="0.2">
      <c r="B30" s="83" t="s">
        <v>80</v>
      </c>
      <c r="C30" s="390">
        <v>19</v>
      </c>
      <c r="D30" s="390">
        <v>19</v>
      </c>
      <c r="E30" s="390">
        <v>21</v>
      </c>
      <c r="F30" s="390">
        <v>21</v>
      </c>
      <c r="G30" s="390">
        <v>23</v>
      </c>
      <c r="H30" s="390">
        <v>22</v>
      </c>
      <c r="I30" s="390">
        <v>30</v>
      </c>
      <c r="J30" s="390">
        <v>35</v>
      </c>
      <c r="K30" s="390">
        <v>40</v>
      </c>
      <c r="L30" s="390">
        <v>40</v>
      </c>
    </row>
    <row r="31" spans="2:12" ht="21.95" customHeight="1" x14ac:dyDescent="0.2">
      <c r="B31" s="83" t="s">
        <v>428</v>
      </c>
      <c r="C31" s="390">
        <v>1</v>
      </c>
      <c r="D31" s="390">
        <v>1</v>
      </c>
      <c r="E31" s="390">
        <v>0</v>
      </c>
      <c r="F31" s="390">
        <v>1</v>
      </c>
      <c r="G31" s="390">
        <v>1</v>
      </c>
      <c r="H31" s="390">
        <v>1</v>
      </c>
      <c r="I31" s="390">
        <v>2</v>
      </c>
      <c r="J31" s="390">
        <v>1</v>
      </c>
      <c r="K31" s="390">
        <v>1</v>
      </c>
      <c r="L31" s="390">
        <v>1</v>
      </c>
    </row>
    <row r="32" spans="2:12" ht="21.95" customHeight="1" x14ac:dyDescent="0.2">
      <c r="B32" s="91" t="s">
        <v>205</v>
      </c>
      <c r="C32" s="391">
        <v>20</v>
      </c>
      <c r="D32" s="391">
        <v>20</v>
      </c>
      <c r="E32" s="391">
        <v>21</v>
      </c>
      <c r="F32" s="391">
        <v>22</v>
      </c>
      <c r="G32" s="391">
        <v>24</v>
      </c>
      <c r="H32" s="391">
        <v>23</v>
      </c>
      <c r="I32" s="391">
        <v>32</v>
      </c>
      <c r="J32" s="391">
        <v>36</v>
      </c>
      <c r="K32" s="391">
        <v>41</v>
      </c>
      <c r="L32" s="391">
        <v>41</v>
      </c>
    </row>
    <row r="33" spans="2:12" ht="9" customHeight="1" thickBot="1" x14ac:dyDescent="0.25">
      <c r="B33" s="230"/>
      <c r="C33" s="231"/>
      <c r="D33" s="231"/>
      <c r="E33" s="231"/>
      <c r="F33" s="231"/>
      <c r="G33" s="231"/>
      <c r="H33" s="231"/>
      <c r="I33" s="231"/>
      <c r="J33" s="231"/>
      <c r="K33" s="231"/>
      <c r="L33" s="231"/>
    </row>
    <row r="34" spans="2:12" ht="3" customHeight="1" x14ac:dyDescent="0.2">
      <c r="B34" s="25"/>
      <c r="C34" s="99"/>
      <c r="D34" s="99"/>
      <c r="E34" s="99"/>
      <c r="F34" s="99"/>
      <c r="G34" s="99"/>
      <c r="H34" s="99"/>
      <c r="I34" s="99"/>
      <c r="J34" s="99"/>
      <c r="K34" s="99"/>
      <c r="L34" s="99"/>
    </row>
    <row r="35" spans="2:12" ht="32.25" customHeight="1" x14ac:dyDescent="0.2">
      <c r="B35" s="994" t="s">
        <v>424</v>
      </c>
      <c r="C35" s="994"/>
      <c r="D35" s="994"/>
      <c r="E35" s="994"/>
      <c r="F35" s="994"/>
      <c r="G35" s="994"/>
      <c r="H35" s="444"/>
      <c r="I35" s="710"/>
      <c r="J35" s="725"/>
      <c r="K35" s="735"/>
      <c r="L35" s="771"/>
    </row>
    <row r="36" spans="2:12" ht="14.1" customHeight="1" x14ac:dyDescent="0.2">
      <c r="B36" s="76" t="s">
        <v>318</v>
      </c>
    </row>
    <row r="37" spans="2:12" ht="15.75" customHeight="1" x14ac:dyDescent="0.2">
      <c r="B37" s="76" t="s">
        <v>316</v>
      </c>
      <c r="C37" s="98"/>
      <c r="D37" s="98"/>
      <c r="E37" s="98"/>
      <c r="F37" s="98"/>
      <c r="G37" s="98"/>
      <c r="H37" s="98"/>
      <c r="I37" s="98"/>
      <c r="J37" s="98"/>
      <c r="K37" s="98"/>
      <c r="L37" s="98"/>
    </row>
    <row r="38" spans="2:12" ht="15.75" customHeight="1" x14ac:dyDescent="0.2">
      <c r="B38" s="76" t="s">
        <v>350</v>
      </c>
    </row>
    <row r="39" spans="2:12" ht="15" customHeight="1" x14ac:dyDescent="0.2">
      <c r="B39" s="13" t="s">
        <v>295</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00FF"/>
  </sheetPr>
  <dimension ref="A2:O37"/>
  <sheetViews>
    <sheetView showGridLines="0" view="pageBreakPreview" zoomScale="90" zoomScaleNormal="100" zoomScaleSheetLayoutView="90" workbookViewId="0">
      <selection activeCell="B14" sqref="B14"/>
    </sheetView>
  </sheetViews>
  <sheetFormatPr baseColWidth="10" defaultRowHeight="12.75" x14ac:dyDescent="0.2"/>
  <cols>
    <col min="1" max="1" width="1.7109375" style="19" customWidth="1"/>
    <col min="2" max="2" width="20.5703125" style="19" customWidth="1"/>
    <col min="3" max="12" width="14.28515625" style="19" customWidth="1"/>
    <col min="13" max="13" width="2.7109375" style="19" customWidth="1"/>
    <col min="14" max="253" width="11.42578125" style="19"/>
    <col min="254" max="254" width="15.42578125" style="19" customWidth="1"/>
    <col min="255" max="509" width="11.42578125" style="19"/>
    <col min="510" max="510" width="15.42578125" style="19" customWidth="1"/>
    <col min="511" max="765" width="11.42578125" style="19"/>
    <col min="766" max="766" width="15.42578125" style="19" customWidth="1"/>
    <col min="767" max="1021" width="11.42578125" style="19"/>
    <col min="1022" max="1022" width="15.42578125" style="19" customWidth="1"/>
    <col min="1023" max="1277" width="11.42578125" style="19"/>
    <col min="1278" max="1278" width="15.42578125" style="19" customWidth="1"/>
    <col min="1279" max="1533" width="11.42578125" style="19"/>
    <col min="1534" max="1534" width="15.42578125" style="19" customWidth="1"/>
    <col min="1535" max="1789" width="11.42578125" style="19"/>
    <col min="1790" max="1790" width="15.42578125" style="19" customWidth="1"/>
    <col min="1791" max="2045" width="11.42578125" style="19"/>
    <col min="2046" max="2046" width="15.42578125" style="19" customWidth="1"/>
    <col min="2047" max="2301" width="11.42578125" style="19"/>
    <col min="2302" max="2302" width="15.42578125" style="19" customWidth="1"/>
    <col min="2303" max="2557" width="11.42578125" style="19"/>
    <col min="2558" max="2558" width="15.42578125" style="19" customWidth="1"/>
    <col min="2559" max="2813" width="11.42578125" style="19"/>
    <col min="2814" max="2814" width="15.42578125" style="19" customWidth="1"/>
    <col min="2815" max="3069" width="11.42578125" style="19"/>
    <col min="3070" max="3070" width="15.42578125" style="19" customWidth="1"/>
    <col min="3071" max="3325" width="11.42578125" style="19"/>
    <col min="3326" max="3326" width="15.42578125" style="19" customWidth="1"/>
    <col min="3327" max="3581" width="11.42578125" style="19"/>
    <col min="3582" max="3582" width="15.42578125" style="19" customWidth="1"/>
    <col min="3583" max="3837" width="11.42578125" style="19"/>
    <col min="3838" max="3838" width="15.42578125" style="19" customWidth="1"/>
    <col min="3839" max="4093" width="11.42578125" style="19"/>
    <col min="4094" max="4094" width="15.42578125" style="19" customWidth="1"/>
    <col min="4095" max="4349" width="11.42578125" style="19"/>
    <col min="4350" max="4350" width="15.42578125" style="19" customWidth="1"/>
    <col min="4351" max="4605" width="11.42578125" style="19"/>
    <col min="4606" max="4606" width="15.42578125" style="19" customWidth="1"/>
    <col min="4607" max="4861" width="11.42578125" style="19"/>
    <col min="4862" max="4862" width="15.42578125" style="19" customWidth="1"/>
    <col min="4863" max="5117" width="11.42578125" style="19"/>
    <col min="5118" max="5118" width="15.42578125" style="19" customWidth="1"/>
    <col min="5119" max="5373" width="11.42578125" style="19"/>
    <col min="5374" max="5374" width="15.42578125" style="19" customWidth="1"/>
    <col min="5375" max="5629" width="11.42578125" style="19"/>
    <col min="5630" max="5630" width="15.42578125" style="19" customWidth="1"/>
    <col min="5631" max="5885" width="11.42578125" style="19"/>
    <col min="5886" max="5886" width="15.42578125" style="19" customWidth="1"/>
    <col min="5887" max="6141" width="11.42578125" style="19"/>
    <col min="6142" max="6142" width="15.42578125" style="19" customWidth="1"/>
    <col min="6143" max="6397" width="11.42578125" style="19"/>
    <col min="6398" max="6398" width="15.42578125" style="19" customWidth="1"/>
    <col min="6399" max="6653" width="11.42578125" style="19"/>
    <col min="6654" max="6654" width="15.42578125" style="19" customWidth="1"/>
    <col min="6655" max="6909" width="11.42578125" style="19"/>
    <col min="6910" max="6910" width="15.42578125" style="19" customWidth="1"/>
    <col min="6911" max="7165" width="11.42578125" style="19"/>
    <col min="7166" max="7166" width="15.42578125" style="19" customWidth="1"/>
    <col min="7167" max="7421" width="11.42578125" style="19"/>
    <col min="7422" max="7422" width="15.42578125" style="19" customWidth="1"/>
    <col min="7423" max="7677" width="11.42578125" style="19"/>
    <col min="7678" max="7678" width="15.42578125" style="19" customWidth="1"/>
    <col min="7679" max="7933" width="11.42578125" style="19"/>
    <col min="7934" max="7934" width="15.42578125" style="19" customWidth="1"/>
    <col min="7935" max="8189" width="11.42578125" style="19"/>
    <col min="8190" max="8190" width="15.42578125" style="19" customWidth="1"/>
    <col min="8191" max="8445" width="11.42578125" style="19"/>
    <col min="8446" max="8446" width="15.42578125" style="19" customWidth="1"/>
    <col min="8447" max="8701" width="11.42578125" style="19"/>
    <col min="8702" max="8702" width="15.42578125" style="19" customWidth="1"/>
    <col min="8703" max="8957" width="11.42578125" style="19"/>
    <col min="8958" max="8958" width="15.42578125" style="19" customWidth="1"/>
    <col min="8959" max="9213" width="11.42578125" style="19"/>
    <col min="9214" max="9214" width="15.42578125" style="19" customWidth="1"/>
    <col min="9215" max="9469" width="11.42578125" style="19"/>
    <col min="9470" max="9470" width="15.42578125" style="19" customWidth="1"/>
    <col min="9471" max="9725" width="11.42578125" style="19"/>
    <col min="9726" max="9726" width="15.42578125" style="19" customWidth="1"/>
    <col min="9727" max="9981" width="11.42578125" style="19"/>
    <col min="9982" max="9982" width="15.42578125" style="19" customWidth="1"/>
    <col min="9983" max="10237" width="11.42578125" style="19"/>
    <col min="10238" max="10238" width="15.42578125" style="19" customWidth="1"/>
    <col min="10239" max="10493" width="11.42578125" style="19"/>
    <col min="10494" max="10494" width="15.42578125" style="19" customWidth="1"/>
    <col min="10495" max="10749" width="11.42578125" style="19"/>
    <col min="10750" max="10750" width="15.42578125" style="19" customWidth="1"/>
    <col min="10751" max="11005" width="11.42578125" style="19"/>
    <col min="11006" max="11006" width="15.42578125" style="19" customWidth="1"/>
    <col min="11007" max="11261" width="11.42578125" style="19"/>
    <col min="11262" max="11262" width="15.42578125" style="19" customWidth="1"/>
    <col min="11263" max="11517" width="11.42578125" style="19"/>
    <col min="11518" max="11518" width="15.42578125" style="19" customWidth="1"/>
    <col min="11519" max="11773" width="11.42578125" style="19"/>
    <col min="11774" max="11774" width="15.42578125" style="19" customWidth="1"/>
    <col min="11775" max="12029" width="11.42578125" style="19"/>
    <col min="12030" max="12030" width="15.42578125" style="19" customWidth="1"/>
    <col min="12031" max="12285" width="11.42578125" style="19"/>
    <col min="12286" max="12286" width="15.42578125" style="19" customWidth="1"/>
    <col min="12287" max="12541" width="11.42578125" style="19"/>
    <col min="12542" max="12542" width="15.42578125" style="19" customWidth="1"/>
    <col min="12543" max="12797" width="11.42578125" style="19"/>
    <col min="12798" max="12798" width="15.42578125" style="19" customWidth="1"/>
    <col min="12799" max="13053" width="11.42578125" style="19"/>
    <col min="13054" max="13054" width="15.42578125" style="19" customWidth="1"/>
    <col min="13055" max="13309" width="11.42578125" style="19"/>
    <col min="13310" max="13310" width="15.42578125" style="19" customWidth="1"/>
    <col min="13311" max="13565" width="11.42578125" style="19"/>
    <col min="13566" max="13566" width="15.42578125" style="19" customWidth="1"/>
    <col min="13567" max="13821" width="11.42578125" style="19"/>
    <col min="13822" max="13822" width="15.42578125" style="19" customWidth="1"/>
    <col min="13823" max="14077" width="11.42578125" style="19"/>
    <col min="14078" max="14078" width="15.42578125" style="19" customWidth="1"/>
    <col min="14079" max="14333" width="11.42578125" style="19"/>
    <col min="14334" max="14334" width="15.42578125" style="19" customWidth="1"/>
    <col min="14335" max="14589" width="11.42578125" style="19"/>
    <col min="14590" max="14590" width="15.42578125" style="19" customWidth="1"/>
    <col min="14591" max="14845" width="11.42578125" style="19"/>
    <col min="14846" max="14846" width="15.42578125" style="19" customWidth="1"/>
    <col min="14847" max="15101" width="11.42578125" style="19"/>
    <col min="15102" max="15102" width="15.42578125" style="19" customWidth="1"/>
    <col min="15103" max="15357" width="11.42578125" style="19"/>
    <col min="15358" max="15358" width="15.42578125" style="19" customWidth="1"/>
    <col min="15359" max="15613" width="11.42578125" style="19"/>
    <col min="15614" max="15614" width="15.42578125" style="19" customWidth="1"/>
    <col min="15615" max="15869" width="11.42578125" style="19"/>
    <col min="15870" max="15870" width="15.42578125" style="19" customWidth="1"/>
    <col min="15871" max="16125" width="11.42578125" style="19"/>
    <col min="16126" max="16126" width="15.42578125" style="19" customWidth="1"/>
    <col min="16127" max="16384" width="11.42578125" style="19"/>
  </cols>
  <sheetData>
    <row r="2" spans="2:15" ht="15.75" x14ac:dyDescent="0.25">
      <c r="B2" s="90" t="s">
        <v>144</v>
      </c>
      <c r="F2" s="711"/>
      <c r="M2" s="53"/>
      <c r="N2" s="53" t="s">
        <v>188</v>
      </c>
    </row>
    <row r="3" spans="2:15" ht="15" x14ac:dyDescent="0.2">
      <c r="B3" s="366" t="s">
        <v>239</v>
      </c>
      <c r="C3" s="519"/>
      <c r="D3" s="519"/>
      <c r="E3" s="519"/>
      <c r="F3" s="519"/>
      <c r="G3" s="519"/>
      <c r="H3" s="519"/>
      <c r="I3" s="519"/>
      <c r="J3" s="519"/>
      <c r="K3" s="519"/>
      <c r="L3" s="519"/>
    </row>
    <row r="4" spans="2:15" ht="8.1" customHeight="1" x14ac:dyDescent="0.2"/>
    <row r="5" spans="2:15" ht="24.75" customHeight="1" x14ac:dyDescent="0.2">
      <c r="B5" s="356" t="s">
        <v>135</v>
      </c>
      <c r="C5" s="373">
        <v>2010</v>
      </c>
      <c r="D5" s="373">
        <v>2011</v>
      </c>
      <c r="E5" s="373">
        <v>2012</v>
      </c>
      <c r="F5" s="373">
        <v>2013</v>
      </c>
      <c r="G5" s="373">
        <v>2014</v>
      </c>
      <c r="H5" s="373">
        <v>2015</v>
      </c>
      <c r="I5" s="373">
        <v>2016</v>
      </c>
      <c r="J5" s="373">
        <v>2017</v>
      </c>
      <c r="K5" s="373" t="s">
        <v>468</v>
      </c>
      <c r="L5" s="373" t="s">
        <v>479</v>
      </c>
    </row>
    <row r="6" spans="2:15" ht="24.75" customHeight="1" x14ac:dyDescent="0.2">
      <c r="B6" s="364" t="s">
        <v>53</v>
      </c>
      <c r="C6" s="374">
        <v>733</v>
      </c>
      <c r="D6" s="374">
        <v>722</v>
      </c>
      <c r="E6" s="374">
        <v>760</v>
      </c>
      <c r="F6" s="374">
        <v>816</v>
      </c>
      <c r="G6" s="374">
        <v>865</v>
      </c>
      <c r="H6" s="374">
        <v>834</v>
      </c>
      <c r="I6" s="374">
        <v>864</v>
      </c>
      <c r="J6" s="374">
        <v>751</v>
      </c>
      <c r="K6" s="374">
        <v>805</v>
      </c>
      <c r="L6" s="374">
        <v>809</v>
      </c>
      <c r="M6" s="374"/>
      <c r="N6" s="374"/>
      <c r="O6" s="374"/>
    </row>
    <row r="7" spans="2:15" s="27" customFormat="1" ht="3" customHeight="1" thickBot="1" x14ac:dyDescent="0.25">
      <c r="B7" s="179"/>
      <c r="C7" s="179"/>
      <c r="D7" s="179"/>
      <c r="E7" s="179"/>
      <c r="F7" s="179"/>
      <c r="G7" s="179"/>
      <c r="H7" s="450"/>
      <c r="I7" s="179"/>
      <c r="J7" s="179"/>
      <c r="K7" s="179"/>
      <c r="L7" s="179"/>
    </row>
    <row r="8" spans="2:15" ht="24.95" customHeight="1" x14ac:dyDescent="0.2">
      <c r="B8" s="161" t="s">
        <v>66</v>
      </c>
      <c r="C8" s="165"/>
      <c r="D8" s="165"/>
      <c r="E8" s="165"/>
      <c r="F8" s="165"/>
      <c r="G8" s="165"/>
      <c r="H8" s="464"/>
      <c r="I8" s="165"/>
      <c r="J8" s="165"/>
      <c r="K8" s="165"/>
      <c r="L8" s="165"/>
    </row>
    <row r="9" spans="2:15" ht="24.95" customHeight="1" x14ac:dyDescent="0.2">
      <c r="B9" s="83" t="s">
        <v>67</v>
      </c>
      <c r="C9" s="390">
        <v>1</v>
      </c>
      <c r="D9" s="390">
        <v>0</v>
      </c>
      <c r="E9" s="390">
        <v>1</v>
      </c>
      <c r="F9" s="390">
        <v>4</v>
      </c>
      <c r="G9" s="390">
        <v>2</v>
      </c>
      <c r="H9" s="390">
        <v>1</v>
      </c>
      <c r="I9" s="390">
        <v>1</v>
      </c>
      <c r="J9" s="390">
        <v>1</v>
      </c>
      <c r="K9" s="390">
        <v>3</v>
      </c>
      <c r="L9" s="390">
        <v>2</v>
      </c>
    </row>
    <row r="10" spans="2:15" ht="24.95" customHeight="1" x14ac:dyDescent="0.2">
      <c r="B10" s="83" t="s">
        <v>32</v>
      </c>
      <c r="C10" s="390">
        <v>0</v>
      </c>
      <c r="D10" s="390">
        <v>0</v>
      </c>
      <c r="E10" s="390">
        <v>1</v>
      </c>
      <c r="F10" s="390">
        <v>6</v>
      </c>
      <c r="G10" s="390">
        <v>8</v>
      </c>
      <c r="H10" s="390">
        <v>10</v>
      </c>
      <c r="I10" s="390">
        <v>15</v>
      </c>
      <c r="J10" s="390">
        <v>8</v>
      </c>
      <c r="K10" s="390">
        <v>10</v>
      </c>
      <c r="L10" s="390">
        <v>5</v>
      </c>
    </row>
    <row r="11" spans="2:15" ht="24.95" customHeight="1" x14ac:dyDescent="0.2">
      <c r="B11" s="83" t="s">
        <v>68</v>
      </c>
      <c r="C11" s="390">
        <v>59</v>
      </c>
      <c r="D11" s="390">
        <v>65</v>
      </c>
      <c r="E11" s="390">
        <v>47</v>
      </c>
      <c r="F11" s="390">
        <v>93</v>
      </c>
      <c r="G11" s="390">
        <v>74</v>
      </c>
      <c r="H11" s="390">
        <v>23</v>
      </c>
      <c r="I11" s="390">
        <v>27</v>
      </c>
      <c r="J11" s="390">
        <v>29</v>
      </c>
      <c r="K11" s="390">
        <v>52</v>
      </c>
      <c r="L11" s="390">
        <v>45</v>
      </c>
    </row>
    <row r="12" spans="2:15" ht="24.95" customHeight="1" x14ac:dyDescent="0.2">
      <c r="B12" s="91" t="s">
        <v>205</v>
      </c>
      <c r="C12" s="391">
        <v>60</v>
      </c>
      <c r="D12" s="391">
        <v>65</v>
      </c>
      <c r="E12" s="391">
        <v>49</v>
      </c>
      <c r="F12" s="391">
        <v>103</v>
      </c>
      <c r="G12" s="391">
        <v>84</v>
      </c>
      <c r="H12" s="391">
        <v>34</v>
      </c>
      <c r="I12" s="391">
        <v>43</v>
      </c>
      <c r="J12" s="391">
        <v>38</v>
      </c>
      <c r="K12" s="391">
        <v>65</v>
      </c>
      <c r="L12" s="391">
        <v>52</v>
      </c>
    </row>
    <row r="13" spans="2:15" ht="24.95" customHeight="1" x14ac:dyDescent="0.2">
      <c r="B13" s="83"/>
      <c r="C13" s="390"/>
      <c r="D13" s="390"/>
      <c r="E13" s="390"/>
      <c r="F13" s="390"/>
      <c r="G13" s="390"/>
      <c r="H13" s="390"/>
      <c r="I13" s="390"/>
      <c r="J13" s="390"/>
      <c r="K13" s="390"/>
      <c r="L13" s="390"/>
    </row>
    <row r="14" spans="2:15" ht="24.95" customHeight="1" x14ac:dyDescent="0.2">
      <c r="B14" s="161" t="s">
        <v>69</v>
      </c>
      <c r="C14" s="394"/>
      <c r="D14" s="394"/>
      <c r="E14" s="394"/>
      <c r="F14" s="394"/>
      <c r="G14" s="394"/>
      <c r="H14" s="394"/>
      <c r="I14" s="394"/>
      <c r="J14" s="394"/>
      <c r="K14" s="394"/>
      <c r="L14" s="394"/>
    </row>
    <row r="15" spans="2:15" ht="24.95" customHeight="1" x14ac:dyDescent="0.2">
      <c r="B15" s="83" t="s">
        <v>70</v>
      </c>
      <c r="C15" s="103">
        <v>15</v>
      </c>
      <c r="D15" s="103">
        <v>27</v>
      </c>
      <c r="E15" s="103">
        <v>21</v>
      </c>
      <c r="F15" s="103">
        <v>19</v>
      </c>
      <c r="G15" s="103">
        <v>14</v>
      </c>
      <c r="H15" s="103">
        <v>9</v>
      </c>
      <c r="I15" s="103">
        <v>6</v>
      </c>
      <c r="J15" s="103">
        <v>4</v>
      </c>
      <c r="K15" s="103">
        <v>4</v>
      </c>
      <c r="L15" s="103">
        <v>5</v>
      </c>
    </row>
    <row r="16" spans="2:15" ht="24.95" customHeight="1" x14ac:dyDescent="0.2">
      <c r="B16" s="83" t="s">
        <v>71</v>
      </c>
      <c r="C16" s="390">
        <v>5</v>
      </c>
      <c r="D16" s="390">
        <v>2</v>
      </c>
      <c r="E16" s="390">
        <v>1</v>
      </c>
      <c r="F16" s="390">
        <v>1</v>
      </c>
      <c r="G16" s="390">
        <v>6</v>
      </c>
      <c r="H16" s="390">
        <v>1</v>
      </c>
      <c r="I16" s="390">
        <v>0</v>
      </c>
      <c r="J16" s="390">
        <v>0</v>
      </c>
      <c r="K16" s="390">
        <v>0</v>
      </c>
      <c r="L16" s="390">
        <v>0</v>
      </c>
    </row>
    <row r="17" spans="1:12" ht="24.95" customHeight="1" x14ac:dyDescent="0.2">
      <c r="B17" s="91" t="s">
        <v>205</v>
      </c>
      <c r="C17" s="391">
        <v>20</v>
      </c>
      <c r="D17" s="391">
        <v>29</v>
      </c>
      <c r="E17" s="391">
        <v>22</v>
      </c>
      <c r="F17" s="391">
        <v>20</v>
      </c>
      <c r="G17" s="391">
        <v>20</v>
      </c>
      <c r="H17" s="391">
        <v>10</v>
      </c>
      <c r="I17" s="391">
        <v>6</v>
      </c>
      <c r="J17" s="391">
        <v>4</v>
      </c>
      <c r="K17" s="391">
        <v>4</v>
      </c>
      <c r="L17" s="391">
        <v>5</v>
      </c>
    </row>
    <row r="18" spans="1:12" ht="24.95" customHeight="1" x14ac:dyDescent="0.2">
      <c r="B18" s="83"/>
      <c r="C18" s="390"/>
      <c r="D18" s="390"/>
      <c r="E18" s="390"/>
      <c r="F18" s="390"/>
      <c r="G18" s="390"/>
      <c r="H18" s="390"/>
      <c r="I18" s="390"/>
      <c r="J18" s="390"/>
      <c r="K18" s="390"/>
      <c r="L18" s="390"/>
    </row>
    <row r="19" spans="1:12" ht="24.95" customHeight="1" x14ac:dyDescent="0.2">
      <c r="B19" s="161" t="s">
        <v>241</v>
      </c>
      <c r="C19" s="392">
        <v>154</v>
      </c>
      <c r="D19" s="392">
        <v>124</v>
      </c>
      <c r="E19" s="392">
        <v>121</v>
      </c>
      <c r="F19" s="392">
        <v>122</v>
      </c>
      <c r="G19" s="392">
        <v>142</v>
      </c>
      <c r="H19" s="392">
        <v>183</v>
      </c>
      <c r="I19" s="392">
        <v>213</v>
      </c>
      <c r="J19" s="392">
        <v>174</v>
      </c>
      <c r="K19" s="392">
        <v>155</v>
      </c>
      <c r="L19" s="392">
        <v>165</v>
      </c>
    </row>
    <row r="20" spans="1:12" s="27" customFormat="1" ht="24.95" customHeight="1" x14ac:dyDescent="0.2">
      <c r="B20" s="92"/>
      <c r="C20" s="393"/>
      <c r="D20" s="393"/>
      <c r="E20" s="393"/>
      <c r="F20" s="393"/>
      <c r="G20" s="393"/>
      <c r="H20" s="393"/>
      <c r="I20" s="393"/>
      <c r="J20" s="393"/>
      <c r="K20" s="393"/>
      <c r="L20" s="393"/>
    </row>
    <row r="21" spans="1:12" s="27" customFormat="1" ht="24.95" customHeight="1" x14ac:dyDescent="0.2">
      <c r="B21" s="161" t="s">
        <v>72</v>
      </c>
      <c r="C21" s="380"/>
      <c r="D21" s="380"/>
      <c r="E21" s="380"/>
      <c r="F21" s="380"/>
      <c r="G21" s="380"/>
      <c r="H21" s="380"/>
      <c r="I21" s="380"/>
      <c r="J21" s="380"/>
      <c r="K21" s="380"/>
      <c r="L21" s="380"/>
    </row>
    <row r="22" spans="1:12" ht="24.95" customHeight="1" x14ac:dyDescent="0.2">
      <c r="A22" s="52"/>
      <c r="B22" s="142" t="s">
        <v>74</v>
      </c>
      <c r="C22" s="395">
        <v>1</v>
      </c>
      <c r="D22" s="395">
        <v>2</v>
      </c>
      <c r="E22" s="395">
        <v>0</v>
      </c>
      <c r="F22" s="395">
        <v>3</v>
      </c>
      <c r="G22" s="395">
        <v>5</v>
      </c>
      <c r="H22" s="395">
        <v>11</v>
      </c>
      <c r="I22" s="395">
        <v>9</v>
      </c>
      <c r="J22" s="395">
        <v>28</v>
      </c>
      <c r="K22" s="395">
        <v>30</v>
      </c>
      <c r="L22" s="395">
        <v>28</v>
      </c>
    </row>
    <row r="23" spans="1:12" ht="24.95" customHeight="1" x14ac:dyDescent="0.2">
      <c r="B23" s="143"/>
      <c r="C23" s="396"/>
      <c r="D23" s="396"/>
      <c r="E23" s="396"/>
      <c r="F23" s="396"/>
      <c r="G23" s="396"/>
      <c r="H23" s="396"/>
      <c r="I23" s="396"/>
      <c r="J23" s="396"/>
      <c r="K23" s="396"/>
      <c r="L23" s="396"/>
    </row>
    <row r="24" spans="1:12" ht="24.95" customHeight="1" x14ac:dyDescent="0.2">
      <c r="B24" s="161" t="s">
        <v>75</v>
      </c>
      <c r="C24" s="380"/>
      <c r="D24" s="380"/>
      <c r="E24" s="380"/>
      <c r="F24" s="380"/>
      <c r="G24" s="380"/>
      <c r="H24" s="380"/>
      <c r="I24" s="380"/>
      <c r="J24" s="380"/>
      <c r="K24" s="380"/>
      <c r="L24" s="380"/>
    </row>
    <row r="25" spans="1:12" ht="24.95" customHeight="1" x14ac:dyDescent="0.2">
      <c r="B25" s="142" t="s">
        <v>77</v>
      </c>
      <c r="C25" s="395">
        <v>11</v>
      </c>
      <c r="D25" s="395">
        <v>11</v>
      </c>
      <c r="E25" s="395">
        <v>8</v>
      </c>
      <c r="F25" s="395">
        <v>10</v>
      </c>
      <c r="G25" s="395">
        <v>10</v>
      </c>
      <c r="H25" s="395">
        <v>9</v>
      </c>
      <c r="I25" s="395">
        <v>9</v>
      </c>
      <c r="J25" s="395">
        <v>15</v>
      </c>
      <c r="K25" s="395">
        <v>30</v>
      </c>
      <c r="L25" s="395">
        <v>35</v>
      </c>
    </row>
    <row r="26" spans="1:12" ht="24.95" customHeight="1" x14ac:dyDescent="0.2">
      <c r="B26" s="143"/>
      <c r="C26" s="396"/>
      <c r="D26" s="396"/>
      <c r="E26" s="396"/>
      <c r="F26" s="396"/>
      <c r="G26" s="396"/>
      <c r="H26" s="396"/>
      <c r="I26" s="396"/>
      <c r="J26" s="396"/>
      <c r="K26" s="396"/>
      <c r="L26" s="396"/>
    </row>
    <row r="27" spans="1:12" ht="24.95" customHeight="1" x14ac:dyDescent="0.2">
      <c r="B27" s="161" t="s">
        <v>79</v>
      </c>
      <c r="C27" s="380"/>
      <c r="D27" s="380"/>
      <c r="E27" s="380"/>
      <c r="F27" s="380"/>
      <c r="G27" s="380"/>
      <c r="H27" s="380"/>
      <c r="I27" s="380"/>
      <c r="J27" s="380"/>
      <c r="K27" s="380"/>
      <c r="L27" s="380"/>
    </row>
    <row r="28" spans="1:12" ht="24.95" customHeight="1" x14ac:dyDescent="0.2">
      <c r="B28" s="143" t="s">
        <v>80</v>
      </c>
      <c r="C28" s="396">
        <v>58</v>
      </c>
      <c r="D28" s="396">
        <v>42</v>
      </c>
      <c r="E28" s="396">
        <v>54</v>
      </c>
      <c r="F28" s="396">
        <v>50</v>
      </c>
      <c r="G28" s="396">
        <v>44</v>
      </c>
      <c r="H28" s="396">
        <v>35</v>
      </c>
      <c r="I28" s="396">
        <v>30</v>
      </c>
      <c r="J28" s="396">
        <v>16</v>
      </c>
      <c r="K28" s="396">
        <v>16</v>
      </c>
      <c r="L28" s="396">
        <v>14</v>
      </c>
    </row>
    <row r="29" spans="1:12" ht="24.95" customHeight="1" x14ac:dyDescent="0.2">
      <c r="B29" s="83" t="s">
        <v>428</v>
      </c>
      <c r="C29" s="390">
        <v>429</v>
      </c>
      <c r="D29" s="390">
        <v>449</v>
      </c>
      <c r="E29" s="390">
        <v>506</v>
      </c>
      <c r="F29" s="390">
        <v>508</v>
      </c>
      <c r="G29" s="390">
        <v>560</v>
      </c>
      <c r="H29" s="390">
        <v>552</v>
      </c>
      <c r="I29" s="390">
        <v>554</v>
      </c>
      <c r="J29" s="390">
        <v>476</v>
      </c>
      <c r="K29" s="390">
        <v>505</v>
      </c>
      <c r="L29" s="390">
        <v>510</v>
      </c>
    </row>
    <row r="30" spans="1:12" ht="24.95" customHeight="1" x14ac:dyDescent="0.2">
      <c r="B30" s="91" t="s">
        <v>205</v>
      </c>
      <c r="C30" s="391">
        <v>487</v>
      </c>
      <c r="D30" s="391">
        <v>491</v>
      </c>
      <c r="E30" s="391">
        <v>560</v>
      </c>
      <c r="F30" s="391">
        <v>558</v>
      </c>
      <c r="G30" s="391">
        <v>604</v>
      </c>
      <c r="H30" s="391">
        <v>587</v>
      </c>
      <c r="I30" s="391">
        <v>584</v>
      </c>
      <c r="J30" s="391">
        <v>492</v>
      </c>
      <c r="K30" s="391">
        <v>521</v>
      </c>
      <c r="L30" s="391">
        <v>524</v>
      </c>
    </row>
    <row r="31" spans="1:12" ht="14.25" customHeight="1" thickBot="1" x14ac:dyDescent="0.25">
      <c r="A31" s="40"/>
      <c r="B31" s="230"/>
      <c r="C31" s="659"/>
      <c r="D31" s="659"/>
      <c r="E31" s="659"/>
      <c r="F31" s="659"/>
      <c r="G31" s="659"/>
      <c r="H31" s="390"/>
      <c r="I31" s="659"/>
      <c r="J31" s="659"/>
      <c r="K31" s="659"/>
      <c r="L31" s="659"/>
    </row>
    <row r="32" spans="1:12" ht="9.9499999999999993" customHeight="1" x14ac:dyDescent="0.2">
      <c r="B32" s="24"/>
      <c r="C32" s="97"/>
      <c r="D32" s="97"/>
      <c r="E32" s="97"/>
      <c r="F32" s="97"/>
      <c r="G32" s="97"/>
      <c r="H32" s="468"/>
      <c r="I32" s="97"/>
      <c r="J32" s="97"/>
      <c r="K32" s="97"/>
      <c r="L32" s="97"/>
    </row>
    <row r="33" spans="2:12" ht="33" customHeight="1" x14ac:dyDescent="0.2">
      <c r="B33" s="886" t="s">
        <v>424</v>
      </c>
      <c r="C33" s="886"/>
      <c r="D33" s="886"/>
      <c r="E33" s="886"/>
      <c r="F33" s="886"/>
      <c r="G33" s="886"/>
      <c r="H33" s="886"/>
      <c r="I33" s="886"/>
      <c r="J33" s="886"/>
      <c r="K33" s="886"/>
      <c r="L33" s="886"/>
    </row>
    <row r="34" spans="2:12" ht="18" customHeight="1" x14ac:dyDescent="0.2">
      <c r="B34" s="76" t="s">
        <v>317</v>
      </c>
    </row>
    <row r="35" spans="2:12" ht="15.75" customHeight="1" x14ac:dyDescent="0.2">
      <c r="B35" s="76" t="s">
        <v>316</v>
      </c>
    </row>
    <row r="36" spans="2:12" ht="15.75" customHeight="1" x14ac:dyDescent="0.2">
      <c r="B36" s="76" t="s">
        <v>350</v>
      </c>
    </row>
    <row r="37" spans="2:12" ht="14.1" customHeight="1" x14ac:dyDescent="0.2">
      <c r="B37" s="13" t="s">
        <v>295</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00FF"/>
  </sheetPr>
  <dimension ref="B2:N43"/>
  <sheetViews>
    <sheetView showGridLines="0" view="pageBreakPreview" zoomScale="90" zoomScaleNormal="100" zoomScaleSheetLayoutView="90" workbookViewId="0">
      <selection activeCell="B14" sqref="B14"/>
    </sheetView>
  </sheetViews>
  <sheetFormatPr baseColWidth="10" defaultRowHeight="12.75" x14ac:dyDescent="0.2"/>
  <cols>
    <col min="1" max="1" width="1.7109375" style="19" customWidth="1"/>
    <col min="2" max="2" width="23.28515625" style="19" customWidth="1"/>
    <col min="3" max="12" width="14.28515625" style="19" customWidth="1"/>
    <col min="13" max="13" width="2.7109375" style="19" customWidth="1"/>
    <col min="14" max="253" width="11.42578125" style="19"/>
    <col min="254" max="254" width="15.28515625" style="19" customWidth="1"/>
    <col min="255" max="509" width="11.42578125" style="19"/>
    <col min="510" max="510" width="15.28515625" style="19" customWidth="1"/>
    <col min="511" max="765" width="11.42578125" style="19"/>
    <col min="766" max="766" width="15.28515625" style="19" customWidth="1"/>
    <col min="767" max="1021" width="11.42578125" style="19"/>
    <col min="1022" max="1022" width="15.28515625" style="19" customWidth="1"/>
    <col min="1023" max="1277" width="11.42578125" style="19"/>
    <col min="1278" max="1278" width="15.28515625" style="19" customWidth="1"/>
    <col min="1279" max="1533" width="11.42578125" style="19"/>
    <col min="1534" max="1534" width="15.28515625" style="19" customWidth="1"/>
    <col min="1535" max="1789" width="11.42578125" style="19"/>
    <col min="1790" max="1790" width="15.28515625" style="19" customWidth="1"/>
    <col min="1791" max="2045" width="11.42578125" style="19"/>
    <col min="2046" max="2046" width="15.28515625" style="19" customWidth="1"/>
    <col min="2047" max="2301" width="11.42578125" style="19"/>
    <col min="2302" max="2302" width="15.28515625" style="19" customWidth="1"/>
    <col min="2303" max="2557" width="11.42578125" style="19"/>
    <col min="2558" max="2558" width="15.28515625" style="19" customWidth="1"/>
    <col min="2559" max="2813" width="11.42578125" style="19"/>
    <col min="2814" max="2814" width="15.28515625" style="19" customWidth="1"/>
    <col min="2815" max="3069" width="11.42578125" style="19"/>
    <col min="3070" max="3070" width="15.28515625" style="19" customWidth="1"/>
    <col min="3071" max="3325" width="11.42578125" style="19"/>
    <col min="3326" max="3326" width="15.28515625" style="19" customWidth="1"/>
    <col min="3327" max="3581" width="11.42578125" style="19"/>
    <col min="3582" max="3582" width="15.28515625" style="19" customWidth="1"/>
    <col min="3583" max="3837" width="11.42578125" style="19"/>
    <col min="3838" max="3838" width="15.28515625" style="19" customWidth="1"/>
    <col min="3839" max="4093" width="11.42578125" style="19"/>
    <col min="4094" max="4094" width="15.28515625" style="19" customWidth="1"/>
    <col min="4095" max="4349" width="11.42578125" style="19"/>
    <col min="4350" max="4350" width="15.28515625" style="19" customWidth="1"/>
    <col min="4351" max="4605" width="11.42578125" style="19"/>
    <col min="4606" max="4606" width="15.28515625" style="19" customWidth="1"/>
    <col min="4607" max="4861" width="11.42578125" style="19"/>
    <col min="4862" max="4862" width="15.28515625" style="19" customWidth="1"/>
    <col min="4863" max="5117" width="11.42578125" style="19"/>
    <col min="5118" max="5118" width="15.28515625" style="19" customWidth="1"/>
    <col min="5119" max="5373" width="11.42578125" style="19"/>
    <col min="5374" max="5374" width="15.28515625" style="19" customWidth="1"/>
    <col min="5375" max="5629" width="11.42578125" style="19"/>
    <col min="5630" max="5630" width="15.28515625" style="19" customWidth="1"/>
    <col min="5631" max="5885" width="11.42578125" style="19"/>
    <col min="5886" max="5886" width="15.28515625" style="19" customWidth="1"/>
    <col min="5887" max="6141" width="11.42578125" style="19"/>
    <col min="6142" max="6142" width="15.28515625" style="19" customWidth="1"/>
    <col min="6143" max="6397" width="11.42578125" style="19"/>
    <col min="6398" max="6398" width="15.28515625" style="19" customWidth="1"/>
    <col min="6399" max="6653" width="11.42578125" style="19"/>
    <col min="6654" max="6654" width="15.28515625" style="19" customWidth="1"/>
    <col min="6655" max="6909" width="11.42578125" style="19"/>
    <col min="6910" max="6910" width="15.28515625" style="19" customWidth="1"/>
    <col min="6911" max="7165" width="11.42578125" style="19"/>
    <col min="7166" max="7166" width="15.28515625" style="19" customWidth="1"/>
    <col min="7167" max="7421" width="11.42578125" style="19"/>
    <col min="7422" max="7422" width="15.28515625" style="19" customWidth="1"/>
    <col min="7423" max="7677" width="11.42578125" style="19"/>
    <col min="7678" max="7678" width="15.28515625" style="19" customWidth="1"/>
    <col min="7679" max="7933" width="11.42578125" style="19"/>
    <col min="7934" max="7934" width="15.28515625" style="19" customWidth="1"/>
    <col min="7935" max="8189" width="11.42578125" style="19"/>
    <col min="8190" max="8190" width="15.28515625" style="19" customWidth="1"/>
    <col min="8191" max="8445" width="11.42578125" style="19"/>
    <col min="8446" max="8446" width="15.28515625" style="19" customWidth="1"/>
    <col min="8447" max="8701" width="11.42578125" style="19"/>
    <col min="8702" max="8702" width="15.28515625" style="19" customWidth="1"/>
    <col min="8703" max="8957" width="11.42578125" style="19"/>
    <col min="8958" max="8958" width="15.28515625" style="19" customWidth="1"/>
    <col min="8959" max="9213" width="11.42578125" style="19"/>
    <col min="9214" max="9214" width="15.28515625" style="19" customWidth="1"/>
    <col min="9215" max="9469" width="11.42578125" style="19"/>
    <col min="9470" max="9470" width="15.28515625" style="19" customWidth="1"/>
    <col min="9471" max="9725" width="11.42578125" style="19"/>
    <col min="9726" max="9726" width="15.28515625" style="19" customWidth="1"/>
    <col min="9727" max="9981" width="11.42578125" style="19"/>
    <col min="9982" max="9982" width="15.28515625" style="19" customWidth="1"/>
    <col min="9983" max="10237" width="11.42578125" style="19"/>
    <col min="10238" max="10238" width="15.28515625" style="19" customWidth="1"/>
    <col min="10239" max="10493" width="11.42578125" style="19"/>
    <col min="10494" max="10494" width="15.28515625" style="19" customWidth="1"/>
    <col min="10495" max="10749" width="11.42578125" style="19"/>
    <col min="10750" max="10750" width="15.28515625" style="19" customWidth="1"/>
    <col min="10751" max="11005" width="11.42578125" style="19"/>
    <col min="11006" max="11006" width="15.28515625" style="19" customWidth="1"/>
    <col min="11007" max="11261" width="11.42578125" style="19"/>
    <col min="11262" max="11262" width="15.28515625" style="19" customWidth="1"/>
    <col min="11263" max="11517" width="11.42578125" style="19"/>
    <col min="11518" max="11518" width="15.28515625" style="19" customWidth="1"/>
    <col min="11519" max="11773" width="11.42578125" style="19"/>
    <col min="11774" max="11774" width="15.28515625" style="19" customWidth="1"/>
    <col min="11775" max="12029" width="11.42578125" style="19"/>
    <col min="12030" max="12030" width="15.28515625" style="19" customWidth="1"/>
    <col min="12031" max="12285" width="11.42578125" style="19"/>
    <col min="12286" max="12286" width="15.28515625" style="19" customWidth="1"/>
    <col min="12287" max="12541" width="11.42578125" style="19"/>
    <col min="12542" max="12542" width="15.28515625" style="19" customWidth="1"/>
    <col min="12543" max="12797" width="11.42578125" style="19"/>
    <col min="12798" max="12798" width="15.28515625" style="19" customWidth="1"/>
    <col min="12799" max="13053" width="11.42578125" style="19"/>
    <col min="13054" max="13054" width="15.28515625" style="19" customWidth="1"/>
    <col min="13055" max="13309" width="11.42578125" style="19"/>
    <col min="13310" max="13310" width="15.28515625" style="19" customWidth="1"/>
    <col min="13311" max="13565" width="11.42578125" style="19"/>
    <col min="13566" max="13566" width="15.28515625" style="19" customWidth="1"/>
    <col min="13567" max="13821" width="11.42578125" style="19"/>
    <col min="13822" max="13822" width="15.28515625" style="19" customWidth="1"/>
    <col min="13823" max="14077" width="11.42578125" style="19"/>
    <col min="14078" max="14078" width="15.28515625" style="19" customWidth="1"/>
    <col min="14079" max="14333" width="11.42578125" style="19"/>
    <col min="14334" max="14334" width="15.28515625" style="19" customWidth="1"/>
    <col min="14335" max="14589" width="11.42578125" style="19"/>
    <col min="14590" max="14590" width="15.28515625" style="19" customWidth="1"/>
    <col min="14591" max="14845" width="11.42578125" style="19"/>
    <col min="14846" max="14846" width="15.28515625" style="19" customWidth="1"/>
    <col min="14847" max="15101" width="11.42578125" style="19"/>
    <col min="15102" max="15102" width="15.28515625" style="19" customWidth="1"/>
    <col min="15103" max="15357" width="11.42578125" style="19"/>
    <col min="15358" max="15358" width="15.28515625" style="19" customWidth="1"/>
    <col min="15359" max="15613" width="11.42578125" style="19"/>
    <col min="15614" max="15614" width="15.28515625" style="19" customWidth="1"/>
    <col min="15615" max="15869" width="11.42578125" style="19"/>
    <col min="15870" max="15870" width="15.28515625" style="19" customWidth="1"/>
    <col min="15871" max="16125" width="11.42578125" style="19"/>
    <col min="16126" max="16126" width="15.28515625" style="19" customWidth="1"/>
    <col min="16127" max="16384" width="11.42578125" style="19"/>
  </cols>
  <sheetData>
    <row r="2" spans="2:14" ht="15.75" x14ac:dyDescent="0.25">
      <c r="B2" s="90" t="s">
        <v>442</v>
      </c>
      <c r="G2" s="711"/>
      <c r="N2" s="53" t="s">
        <v>188</v>
      </c>
    </row>
    <row r="3" spans="2:14" ht="15" x14ac:dyDescent="0.2">
      <c r="B3" s="366" t="s">
        <v>239</v>
      </c>
      <c r="C3" s="519"/>
      <c r="D3" s="519"/>
      <c r="E3" s="519"/>
      <c r="F3" s="519"/>
      <c r="G3" s="519"/>
      <c r="H3" s="519"/>
      <c r="I3" s="519"/>
      <c r="J3" s="519"/>
      <c r="K3" s="519"/>
      <c r="L3" s="519"/>
    </row>
    <row r="4" spans="2:14" ht="8.1" customHeight="1" x14ac:dyDescent="0.2"/>
    <row r="5" spans="2:14" ht="31.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30" customHeight="1" x14ac:dyDescent="0.2">
      <c r="B6" s="364" t="s">
        <v>53</v>
      </c>
      <c r="C6" s="374">
        <v>3393</v>
      </c>
      <c r="D6" s="374">
        <v>3656</v>
      </c>
      <c r="E6" s="374">
        <v>3969</v>
      </c>
      <c r="F6" s="374">
        <v>3931</v>
      </c>
      <c r="G6" s="374">
        <v>4405</v>
      </c>
      <c r="H6" s="374">
        <v>4610</v>
      </c>
      <c r="I6" s="374">
        <v>4602</v>
      </c>
      <c r="J6" s="374">
        <v>4631</v>
      </c>
      <c r="K6" s="374">
        <v>4644</v>
      </c>
      <c r="L6" s="374">
        <v>4763</v>
      </c>
    </row>
    <row r="7" spans="2:14" ht="1.5" customHeight="1" thickBot="1" x14ac:dyDescent="0.25">
      <c r="B7" s="227"/>
      <c r="C7" s="227"/>
      <c r="D7" s="227"/>
      <c r="E7" s="227"/>
      <c r="F7" s="227"/>
      <c r="G7" s="227"/>
      <c r="H7" s="24"/>
      <c r="I7" s="227"/>
      <c r="J7" s="227"/>
      <c r="K7" s="227"/>
      <c r="L7" s="227"/>
    </row>
    <row r="8" spans="2:14" ht="24.95" customHeight="1" x14ac:dyDescent="0.2">
      <c r="B8" s="161" t="s">
        <v>66</v>
      </c>
      <c r="C8" s="165"/>
      <c r="D8" s="165"/>
      <c r="E8" s="165"/>
      <c r="F8" s="165"/>
      <c r="G8" s="452"/>
      <c r="H8" s="469"/>
      <c r="I8" s="452"/>
      <c r="J8" s="452"/>
      <c r="K8" s="452"/>
      <c r="L8" s="452"/>
    </row>
    <row r="9" spans="2:14" ht="24.95" customHeight="1" x14ac:dyDescent="0.2">
      <c r="B9" s="83" t="s">
        <v>67</v>
      </c>
      <c r="C9" s="390">
        <v>72</v>
      </c>
      <c r="D9" s="390">
        <v>76</v>
      </c>
      <c r="E9" s="390">
        <v>85</v>
      </c>
      <c r="F9" s="390">
        <v>74</v>
      </c>
      <c r="G9" s="390">
        <v>81</v>
      </c>
      <c r="H9" s="390">
        <v>98</v>
      </c>
      <c r="I9" s="390">
        <v>103</v>
      </c>
      <c r="J9" s="390">
        <v>109</v>
      </c>
      <c r="K9" s="390">
        <v>115</v>
      </c>
      <c r="L9" s="390">
        <v>120</v>
      </c>
    </row>
    <row r="10" spans="2:14" ht="24.95" customHeight="1" x14ac:dyDescent="0.2">
      <c r="B10" s="83" t="s">
        <v>68</v>
      </c>
      <c r="C10" s="390">
        <v>824</v>
      </c>
      <c r="D10" s="390">
        <v>882</v>
      </c>
      <c r="E10" s="390">
        <v>973</v>
      </c>
      <c r="F10" s="390">
        <v>956</v>
      </c>
      <c r="G10" s="397">
        <v>1047</v>
      </c>
      <c r="H10" s="397">
        <v>1029</v>
      </c>
      <c r="I10" s="397">
        <v>1049</v>
      </c>
      <c r="J10" s="397">
        <v>1073</v>
      </c>
      <c r="K10" s="397">
        <v>1050</v>
      </c>
      <c r="L10" s="397">
        <v>1049</v>
      </c>
    </row>
    <row r="11" spans="2:14" ht="24.95" customHeight="1" x14ac:dyDescent="0.2">
      <c r="B11" s="83" t="s">
        <v>32</v>
      </c>
      <c r="C11" s="390">
        <v>23</v>
      </c>
      <c r="D11" s="390">
        <v>26</v>
      </c>
      <c r="E11" s="390">
        <v>60</v>
      </c>
      <c r="F11" s="390">
        <v>52</v>
      </c>
      <c r="G11" s="390">
        <v>44</v>
      </c>
      <c r="H11" s="390">
        <v>42</v>
      </c>
      <c r="I11" s="390">
        <v>42</v>
      </c>
      <c r="J11" s="390">
        <v>49</v>
      </c>
      <c r="K11" s="390">
        <v>43</v>
      </c>
      <c r="L11" s="390">
        <v>45</v>
      </c>
    </row>
    <row r="12" spans="2:14" ht="24.95" customHeight="1" x14ac:dyDescent="0.2">
      <c r="B12" s="91" t="s">
        <v>205</v>
      </c>
      <c r="C12" s="398">
        <v>919</v>
      </c>
      <c r="D12" s="398">
        <v>984</v>
      </c>
      <c r="E12" s="398">
        <v>1118</v>
      </c>
      <c r="F12" s="398">
        <v>1082</v>
      </c>
      <c r="G12" s="398">
        <v>1172</v>
      </c>
      <c r="H12" s="398">
        <v>1169</v>
      </c>
      <c r="I12" s="398">
        <v>1194</v>
      </c>
      <c r="J12" s="398">
        <v>1231</v>
      </c>
      <c r="K12" s="398">
        <v>1208</v>
      </c>
      <c r="L12" s="398">
        <v>1214</v>
      </c>
    </row>
    <row r="13" spans="2:14" ht="24.95" customHeight="1" x14ac:dyDescent="0.2">
      <c r="B13" s="83"/>
      <c r="C13" s="390"/>
      <c r="D13" s="390"/>
      <c r="E13" s="390"/>
      <c r="F13" s="390"/>
      <c r="G13" s="390"/>
      <c r="H13" s="390"/>
      <c r="I13" s="390"/>
      <c r="J13" s="390"/>
      <c r="K13" s="390"/>
      <c r="L13" s="390"/>
    </row>
    <row r="14" spans="2:14" ht="24.95" customHeight="1" x14ac:dyDescent="0.2">
      <c r="B14" s="161" t="s">
        <v>69</v>
      </c>
      <c r="C14" s="158"/>
      <c r="D14" s="158"/>
      <c r="E14" s="158"/>
      <c r="F14" s="158"/>
      <c r="G14" s="158"/>
      <c r="H14" s="158"/>
      <c r="I14" s="158"/>
      <c r="J14" s="158"/>
      <c r="K14" s="158"/>
      <c r="L14" s="158"/>
    </row>
    <row r="15" spans="2:14" ht="24.95" customHeight="1" x14ac:dyDescent="0.2">
      <c r="B15" s="83" t="s">
        <v>70</v>
      </c>
      <c r="C15" s="390">
        <v>35</v>
      </c>
      <c r="D15" s="390">
        <v>39</v>
      </c>
      <c r="E15" s="390">
        <v>32</v>
      </c>
      <c r="F15" s="390">
        <v>34</v>
      </c>
      <c r="G15" s="390">
        <v>37</v>
      </c>
      <c r="H15" s="390">
        <v>41</v>
      </c>
      <c r="I15" s="390">
        <v>45</v>
      </c>
      <c r="J15" s="390">
        <v>42</v>
      </c>
      <c r="K15" s="390">
        <v>34</v>
      </c>
      <c r="L15" s="390">
        <v>40</v>
      </c>
    </row>
    <row r="16" spans="2:14" ht="24.95" customHeight="1" x14ac:dyDescent="0.2">
      <c r="B16" s="83" t="s">
        <v>71</v>
      </c>
      <c r="C16" s="390">
        <v>130</v>
      </c>
      <c r="D16" s="390">
        <v>132</v>
      </c>
      <c r="E16" s="390">
        <v>141</v>
      </c>
      <c r="F16" s="390">
        <v>151</v>
      </c>
      <c r="G16" s="390">
        <v>154</v>
      </c>
      <c r="H16" s="390">
        <v>155</v>
      </c>
      <c r="I16" s="390">
        <v>153</v>
      </c>
      <c r="J16" s="390">
        <v>158</v>
      </c>
      <c r="K16" s="390">
        <v>155</v>
      </c>
      <c r="L16" s="390">
        <v>158</v>
      </c>
    </row>
    <row r="17" spans="2:12" ht="24.95" customHeight="1" x14ac:dyDescent="0.2">
      <c r="B17" s="91" t="s">
        <v>205</v>
      </c>
      <c r="C17" s="713">
        <v>165</v>
      </c>
      <c r="D17" s="713">
        <v>171</v>
      </c>
      <c r="E17" s="713">
        <v>173</v>
      </c>
      <c r="F17" s="713">
        <v>185</v>
      </c>
      <c r="G17" s="713">
        <v>191</v>
      </c>
      <c r="H17" s="713">
        <v>196</v>
      </c>
      <c r="I17" s="713">
        <v>198</v>
      </c>
      <c r="J17" s="713">
        <v>200</v>
      </c>
      <c r="K17" s="713">
        <v>189</v>
      </c>
      <c r="L17" s="713">
        <v>198</v>
      </c>
    </row>
    <row r="18" spans="2:12" ht="24.95" customHeight="1" x14ac:dyDescent="0.2">
      <c r="B18" s="83"/>
      <c r="C18" s="390"/>
      <c r="D18" s="390"/>
      <c r="E18" s="390"/>
      <c r="F18" s="390"/>
      <c r="G18" s="390"/>
      <c r="H18" s="390"/>
      <c r="I18" s="390"/>
      <c r="J18" s="390"/>
      <c r="K18" s="390"/>
      <c r="L18" s="390"/>
    </row>
    <row r="19" spans="2:12" ht="24.95" customHeight="1" x14ac:dyDescent="0.2">
      <c r="B19" s="161" t="s">
        <v>238</v>
      </c>
      <c r="C19" s="399">
        <v>1060</v>
      </c>
      <c r="D19" s="399">
        <v>1180</v>
      </c>
      <c r="E19" s="399">
        <v>1270</v>
      </c>
      <c r="F19" s="399">
        <v>1250</v>
      </c>
      <c r="G19" s="399">
        <v>1550</v>
      </c>
      <c r="H19" s="399">
        <v>1715</v>
      </c>
      <c r="I19" s="399">
        <v>1735</v>
      </c>
      <c r="J19" s="399">
        <v>1725</v>
      </c>
      <c r="K19" s="399">
        <v>1795</v>
      </c>
      <c r="L19" s="399">
        <v>1865</v>
      </c>
    </row>
    <row r="20" spans="2:12" s="27" customFormat="1" ht="24.95" customHeight="1" x14ac:dyDescent="0.2">
      <c r="B20" s="92"/>
      <c r="C20" s="400"/>
      <c r="D20" s="400"/>
      <c r="E20" s="400"/>
      <c r="F20" s="400"/>
      <c r="G20" s="400"/>
      <c r="H20" s="400"/>
      <c r="I20" s="400"/>
      <c r="J20" s="400"/>
      <c r="K20" s="400"/>
      <c r="L20" s="400"/>
    </row>
    <row r="21" spans="2:12" ht="24.95" customHeight="1" x14ac:dyDescent="0.2">
      <c r="B21" s="161" t="s">
        <v>72</v>
      </c>
      <c r="C21" s="380"/>
      <c r="D21" s="380"/>
      <c r="E21" s="380"/>
      <c r="F21" s="380"/>
      <c r="G21" s="380"/>
      <c r="H21" s="380"/>
      <c r="I21" s="380"/>
      <c r="J21" s="380"/>
      <c r="K21" s="380"/>
      <c r="L21" s="380"/>
    </row>
    <row r="22" spans="2:12" ht="24.95" customHeight="1" x14ac:dyDescent="0.2">
      <c r="B22" s="83" t="s">
        <v>73</v>
      </c>
      <c r="C22" s="390">
        <v>42</v>
      </c>
      <c r="D22" s="390">
        <v>55</v>
      </c>
      <c r="E22" s="390">
        <v>57</v>
      </c>
      <c r="F22" s="390">
        <v>58</v>
      </c>
      <c r="G22" s="390">
        <v>84</v>
      </c>
      <c r="H22" s="390">
        <v>69</v>
      </c>
      <c r="I22" s="390">
        <v>63</v>
      </c>
      <c r="J22" s="390">
        <v>72</v>
      </c>
      <c r="K22" s="390">
        <v>70</v>
      </c>
      <c r="L22" s="390">
        <v>90</v>
      </c>
    </row>
    <row r="23" spans="2:12" ht="24.95" customHeight="1" x14ac:dyDescent="0.2">
      <c r="B23" s="83" t="s">
        <v>74</v>
      </c>
      <c r="C23" s="390">
        <v>53</v>
      </c>
      <c r="D23" s="390">
        <v>43</v>
      </c>
      <c r="E23" s="390">
        <v>52</v>
      </c>
      <c r="F23" s="390">
        <v>52</v>
      </c>
      <c r="G23" s="390">
        <v>55</v>
      </c>
      <c r="H23" s="390">
        <v>54</v>
      </c>
      <c r="I23" s="390">
        <v>53</v>
      </c>
      <c r="J23" s="390">
        <v>47</v>
      </c>
      <c r="K23" s="390">
        <v>44</v>
      </c>
      <c r="L23" s="390">
        <v>43</v>
      </c>
    </row>
    <row r="24" spans="2:12" ht="24.95" customHeight="1" x14ac:dyDescent="0.2">
      <c r="B24" s="91" t="s">
        <v>205</v>
      </c>
      <c r="C24" s="391">
        <v>95</v>
      </c>
      <c r="D24" s="391">
        <v>98</v>
      </c>
      <c r="E24" s="391">
        <v>109</v>
      </c>
      <c r="F24" s="391">
        <v>110</v>
      </c>
      <c r="G24" s="391">
        <v>139</v>
      </c>
      <c r="H24" s="391">
        <v>123</v>
      </c>
      <c r="I24" s="391">
        <v>116</v>
      </c>
      <c r="J24" s="391">
        <v>119</v>
      </c>
      <c r="K24" s="391">
        <v>114</v>
      </c>
      <c r="L24" s="391">
        <v>133</v>
      </c>
    </row>
    <row r="25" spans="2:12" ht="24.95" customHeight="1" x14ac:dyDescent="0.2">
      <c r="B25" s="83"/>
      <c r="C25" s="390"/>
      <c r="D25" s="390"/>
      <c r="E25" s="390"/>
      <c r="F25" s="390"/>
      <c r="G25" s="390"/>
      <c r="H25" s="390"/>
      <c r="I25" s="390"/>
      <c r="J25" s="390"/>
      <c r="K25" s="390"/>
      <c r="L25" s="390"/>
    </row>
    <row r="26" spans="2:12" ht="24.95" customHeight="1" x14ac:dyDescent="0.2">
      <c r="B26" s="161" t="s">
        <v>75</v>
      </c>
      <c r="C26" s="380"/>
      <c r="D26" s="380"/>
      <c r="E26" s="380"/>
      <c r="F26" s="380"/>
      <c r="G26" s="380"/>
      <c r="H26" s="380"/>
      <c r="I26" s="380"/>
      <c r="J26" s="380"/>
      <c r="K26" s="380"/>
      <c r="L26" s="380"/>
    </row>
    <row r="27" spans="2:12" ht="24.95" customHeight="1" x14ac:dyDescent="0.2">
      <c r="B27" s="83" t="s">
        <v>81</v>
      </c>
      <c r="C27" s="390">
        <v>10</v>
      </c>
      <c r="D27" s="390">
        <v>4</v>
      </c>
      <c r="E27" s="390">
        <v>14</v>
      </c>
      <c r="F27" s="390">
        <v>12</v>
      </c>
      <c r="G27" s="390">
        <v>21</v>
      </c>
      <c r="H27" s="390">
        <v>17</v>
      </c>
      <c r="I27" s="390">
        <v>8</v>
      </c>
      <c r="J27" s="390">
        <v>9</v>
      </c>
      <c r="K27" s="390">
        <v>8</v>
      </c>
      <c r="L27" s="390">
        <v>8</v>
      </c>
    </row>
    <row r="28" spans="2:12" ht="24.95" customHeight="1" x14ac:dyDescent="0.2">
      <c r="B28" s="83" t="s">
        <v>76</v>
      </c>
      <c r="C28" s="390">
        <v>55</v>
      </c>
      <c r="D28" s="390">
        <v>56</v>
      </c>
      <c r="E28" s="390">
        <v>57</v>
      </c>
      <c r="F28" s="390">
        <v>54</v>
      </c>
      <c r="G28" s="390">
        <v>49</v>
      </c>
      <c r="H28" s="390">
        <v>45</v>
      </c>
      <c r="I28" s="390">
        <v>40</v>
      </c>
      <c r="J28" s="390">
        <v>30</v>
      </c>
      <c r="K28" s="390">
        <v>20</v>
      </c>
      <c r="L28" s="390">
        <v>15</v>
      </c>
    </row>
    <row r="29" spans="2:12" ht="24.95" customHeight="1" x14ac:dyDescent="0.2">
      <c r="B29" s="83" t="s">
        <v>77</v>
      </c>
      <c r="C29" s="390">
        <v>380</v>
      </c>
      <c r="D29" s="390">
        <v>430</v>
      </c>
      <c r="E29" s="390">
        <v>450</v>
      </c>
      <c r="F29" s="390">
        <v>490</v>
      </c>
      <c r="G29" s="390">
        <v>520</v>
      </c>
      <c r="H29" s="390">
        <v>540</v>
      </c>
      <c r="I29" s="390">
        <v>540</v>
      </c>
      <c r="J29" s="390">
        <v>570</v>
      </c>
      <c r="K29" s="390">
        <v>600</v>
      </c>
      <c r="L29" s="390">
        <v>630</v>
      </c>
    </row>
    <row r="30" spans="2:12" ht="24.95" customHeight="1" x14ac:dyDescent="0.2">
      <c r="B30" s="83" t="s">
        <v>78</v>
      </c>
      <c r="C30" s="390">
        <v>156</v>
      </c>
      <c r="D30" s="390">
        <v>137</v>
      </c>
      <c r="E30" s="390">
        <v>139</v>
      </c>
      <c r="F30" s="390">
        <v>136</v>
      </c>
      <c r="G30" s="390">
        <v>120</v>
      </c>
      <c r="H30" s="390">
        <v>129</v>
      </c>
      <c r="I30" s="390">
        <v>128</v>
      </c>
      <c r="J30" s="390">
        <v>121</v>
      </c>
      <c r="K30" s="390">
        <v>115</v>
      </c>
      <c r="L30" s="390">
        <v>120</v>
      </c>
    </row>
    <row r="31" spans="2:12" ht="24.95" customHeight="1" x14ac:dyDescent="0.2">
      <c r="B31" s="91" t="s">
        <v>205</v>
      </c>
      <c r="C31" s="391">
        <v>601</v>
      </c>
      <c r="D31" s="391">
        <v>627</v>
      </c>
      <c r="E31" s="391">
        <v>660</v>
      </c>
      <c r="F31" s="391">
        <v>692</v>
      </c>
      <c r="G31" s="391">
        <v>710</v>
      </c>
      <c r="H31" s="391">
        <v>731</v>
      </c>
      <c r="I31" s="391">
        <v>716</v>
      </c>
      <c r="J31" s="391">
        <v>730</v>
      </c>
      <c r="K31" s="391">
        <v>743</v>
      </c>
      <c r="L31" s="391">
        <v>773</v>
      </c>
    </row>
    <row r="32" spans="2:12" ht="24.95" customHeight="1" x14ac:dyDescent="0.2">
      <c r="B32" s="83"/>
      <c r="C32" s="390"/>
      <c r="D32" s="390"/>
      <c r="E32" s="390"/>
      <c r="F32" s="390"/>
      <c r="G32" s="390"/>
      <c r="H32" s="390"/>
      <c r="I32" s="390"/>
      <c r="J32" s="390"/>
      <c r="K32" s="390"/>
      <c r="L32" s="390"/>
    </row>
    <row r="33" spans="2:12" ht="24.95" customHeight="1" x14ac:dyDescent="0.2">
      <c r="B33" s="161" t="s">
        <v>79</v>
      </c>
      <c r="C33" s="380"/>
      <c r="D33" s="380"/>
      <c r="E33" s="380"/>
      <c r="F33" s="380"/>
      <c r="G33" s="380"/>
      <c r="H33" s="380"/>
      <c r="I33" s="380"/>
      <c r="J33" s="380"/>
      <c r="K33" s="380"/>
      <c r="L33" s="380"/>
    </row>
    <row r="34" spans="2:12" ht="24.95" customHeight="1" x14ac:dyDescent="0.2">
      <c r="B34" s="83" t="s">
        <v>80</v>
      </c>
      <c r="C34" s="390">
        <v>209</v>
      </c>
      <c r="D34" s="390">
        <v>230</v>
      </c>
      <c r="E34" s="390">
        <v>235</v>
      </c>
      <c r="F34" s="390">
        <v>208</v>
      </c>
      <c r="G34" s="390">
        <v>228</v>
      </c>
      <c r="H34" s="390">
        <v>266</v>
      </c>
      <c r="I34" s="390">
        <v>238</v>
      </c>
      <c r="J34" s="390">
        <v>224</v>
      </c>
      <c r="K34" s="390">
        <v>205</v>
      </c>
      <c r="L34" s="390">
        <v>200</v>
      </c>
    </row>
    <row r="35" spans="2:12" ht="24.95" customHeight="1" x14ac:dyDescent="0.2">
      <c r="B35" s="83" t="s">
        <v>428</v>
      </c>
      <c r="C35" s="390">
        <v>344</v>
      </c>
      <c r="D35" s="390">
        <v>366</v>
      </c>
      <c r="E35" s="390">
        <v>404</v>
      </c>
      <c r="F35" s="390">
        <v>404</v>
      </c>
      <c r="G35" s="393">
        <v>415</v>
      </c>
      <c r="H35" s="393">
        <v>410</v>
      </c>
      <c r="I35" s="393">
        <v>405</v>
      </c>
      <c r="J35" s="393">
        <v>402</v>
      </c>
      <c r="K35" s="393">
        <v>390</v>
      </c>
      <c r="L35" s="393">
        <v>380</v>
      </c>
    </row>
    <row r="36" spans="2:12" ht="24.95" customHeight="1" x14ac:dyDescent="0.2">
      <c r="B36" s="91" t="s">
        <v>205</v>
      </c>
      <c r="C36" s="391">
        <v>553</v>
      </c>
      <c r="D36" s="391">
        <v>596</v>
      </c>
      <c r="E36" s="391">
        <v>639</v>
      </c>
      <c r="F36" s="391">
        <v>612</v>
      </c>
      <c r="G36" s="391">
        <v>643</v>
      </c>
      <c r="H36" s="391">
        <v>676</v>
      </c>
      <c r="I36" s="391">
        <v>643</v>
      </c>
      <c r="J36" s="391">
        <v>626</v>
      </c>
      <c r="K36" s="391">
        <v>595</v>
      </c>
      <c r="L36" s="391">
        <v>580</v>
      </c>
    </row>
    <row r="37" spans="2:12" ht="13.5" customHeight="1" thickBot="1" x14ac:dyDescent="0.25">
      <c r="B37" s="230"/>
      <c r="C37" s="659"/>
      <c r="D37" s="659"/>
      <c r="E37" s="659"/>
      <c r="F37" s="659"/>
      <c r="G37" s="659"/>
      <c r="H37" s="390"/>
      <c r="I37" s="659"/>
      <c r="J37" s="659"/>
      <c r="K37" s="659"/>
      <c r="L37" s="659"/>
    </row>
    <row r="38" spans="2:12" ht="3" customHeight="1" x14ac:dyDescent="0.2">
      <c r="B38" s="25"/>
      <c r="C38" s="99"/>
      <c r="D38" s="99"/>
      <c r="E38" s="99"/>
      <c r="F38" s="99"/>
      <c r="G38" s="99"/>
      <c r="H38" s="463"/>
      <c r="I38" s="99"/>
      <c r="J38" s="99"/>
      <c r="K38" s="99"/>
      <c r="L38" s="99"/>
    </row>
    <row r="39" spans="2:12" ht="31.5" customHeight="1" x14ac:dyDescent="0.2">
      <c r="B39" s="994" t="s">
        <v>424</v>
      </c>
      <c r="C39" s="994"/>
      <c r="D39" s="994"/>
      <c r="E39" s="994"/>
      <c r="F39" s="994"/>
      <c r="G39" s="994"/>
      <c r="H39" s="444"/>
      <c r="I39" s="710"/>
      <c r="J39" s="725"/>
      <c r="K39" s="735"/>
      <c r="L39" s="772"/>
    </row>
    <row r="40" spans="2:12" ht="14.1" customHeight="1" x14ac:dyDescent="0.2">
      <c r="B40" s="76" t="s">
        <v>317</v>
      </c>
    </row>
    <row r="41" spans="2:12" ht="15" customHeight="1" x14ac:dyDescent="0.2">
      <c r="B41" s="76" t="s">
        <v>316</v>
      </c>
    </row>
    <row r="42" spans="2:12" ht="14.1" customHeight="1" x14ac:dyDescent="0.2">
      <c r="B42" s="76" t="s">
        <v>350</v>
      </c>
    </row>
    <row r="43" spans="2:12" ht="14.1" customHeight="1" x14ac:dyDescent="0.2">
      <c r="B43" s="13" t="s">
        <v>295</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00FF"/>
  </sheetPr>
  <dimension ref="B2:N45"/>
  <sheetViews>
    <sheetView showGridLines="0" view="pageBreakPreview" zoomScale="90" zoomScaleNormal="100" zoomScaleSheetLayoutView="90" workbookViewId="0">
      <selection activeCell="B14" sqref="B14"/>
    </sheetView>
  </sheetViews>
  <sheetFormatPr baseColWidth="10" defaultRowHeight="12.75" x14ac:dyDescent="0.2"/>
  <cols>
    <col min="1" max="1" width="2.42578125" style="19" customWidth="1"/>
    <col min="2" max="2" width="27.42578125" style="19" customWidth="1"/>
    <col min="3" max="7" width="14.28515625" style="19" customWidth="1"/>
    <col min="8" max="12" width="13.7109375" style="19" customWidth="1"/>
    <col min="13" max="13" width="2.7109375" style="19" customWidth="1"/>
    <col min="14" max="253" width="11.42578125" style="19"/>
    <col min="254" max="254" width="14.28515625" style="19" customWidth="1"/>
    <col min="255" max="509" width="11.42578125" style="19"/>
    <col min="510" max="510" width="14.28515625" style="19" customWidth="1"/>
    <col min="511" max="765" width="11.42578125" style="19"/>
    <col min="766" max="766" width="14.28515625" style="19" customWidth="1"/>
    <col min="767" max="1021" width="11.42578125" style="19"/>
    <col min="1022" max="1022" width="14.28515625" style="19" customWidth="1"/>
    <col min="1023" max="1277" width="11.42578125" style="19"/>
    <col min="1278" max="1278" width="14.28515625" style="19" customWidth="1"/>
    <col min="1279" max="1533" width="11.42578125" style="19"/>
    <col min="1534" max="1534" width="14.28515625" style="19" customWidth="1"/>
    <col min="1535" max="1789" width="11.42578125" style="19"/>
    <col min="1790" max="1790" width="14.28515625" style="19" customWidth="1"/>
    <col min="1791" max="2045" width="11.42578125" style="19"/>
    <col min="2046" max="2046" width="14.28515625" style="19" customWidth="1"/>
    <col min="2047" max="2301" width="11.42578125" style="19"/>
    <col min="2302" max="2302" width="14.28515625" style="19" customWidth="1"/>
    <col min="2303" max="2557" width="11.42578125" style="19"/>
    <col min="2558" max="2558" width="14.28515625" style="19" customWidth="1"/>
    <col min="2559" max="2813" width="11.42578125" style="19"/>
    <col min="2814" max="2814" width="14.28515625" style="19" customWidth="1"/>
    <col min="2815" max="3069" width="11.42578125" style="19"/>
    <col min="3070" max="3070" width="14.28515625" style="19" customWidth="1"/>
    <col min="3071" max="3325" width="11.42578125" style="19"/>
    <col min="3326" max="3326" width="14.28515625" style="19" customWidth="1"/>
    <col min="3327" max="3581" width="11.42578125" style="19"/>
    <col min="3582" max="3582" width="14.28515625" style="19" customWidth="1"/>
    <col min="3583" max="3837" width="11.42578125" style="19"/>
    <col min="3838" max="3838" width="14.28515625" style="19" customWidth="1"/>
    <col min="3839" max="4093" width="11.42578125" style="19"/>
    <col min="4094" max="4094" width="14.28515625" style="19" customWidth="1"/>
    <col min="4095" max="4349" width="11.42578125" style="19"/>
    <col min="4350" max="4350" width="14.28515625" style="19" customWidth="1"/>
    <col min="4351" max="4605" width="11.42578125" style="19"/>
    <col min="4606" max="4606" width="14.28515625" style="19" customWidth="1"/>
    <col min="4607" max="4861" width="11.42578125" style="19"/>
    <col min="4862" max="4862" width="14.28515625" style="19" customWidth="1"/>
    <col min="4863" max="5117" width="11.42578125" style="19"/>
    <col min="5118" max="5118" width="14.28515625" style="19" customWidth="1"/>
    <col min="5119" max="5373" width="11.42578125" style="19"/>
    <col min="5374" max="5374" width="14.28515625" style="19" customWidth="1"/>
    <col min="5375" max="5629" width="11.42578125" style="19"/>
    <col min="5630" max="5630" width="14.28515625" style="19" customWidth="1"/>
    <col min="5631" max="5885" width="11.42578125" style="19"/>
    <col min="5886" max="5886" width="14.28515625" style="19" customWidth="1"/>
    <col min="5887" max="6141" width="11.42578125" style="19"/>
    <col min="6142" max="6142" width="14.28515625" style="19" customWidth="1"/>
    <col min="6143" max="6397" width="11.42578125" style="19"/>
    <col min="6398" max="6398" width="14.28515625" style="19" customWidth="1"/>
    <col min="6399" max="6653" width="11.42578125" style="19"/>
    <col min="6654" max="6654" width="14.28515625" style="19" customWidth="1"/>
    <col min="6655" max="6909" width="11.42578125" style="19"/>
    <col min="6910" max="6910" width="14.28515625" style="19" customWidth="1"/>
    <col min="6911" max="7165" width="11.42578125" style="19"/>
    <col min="7166" max="7166" width="14.28515625" style="19" customWidth="1"/>
    <col min="7167" max="7421" width="11.42578125" style="19"/>
    <col min="7422" max="7422" width="14.28515625" style="19" customWidth="1"/>
    <col min="7423" max="7677" width="11.42578125" style="19"/>
    <col min="7678" max="7678" width="14.28515625" style="19" customWidth="1"/>
    <col min="7679" max="7933" width="11.42578125" style="19"/>
    <col min="7934" max="7934" width="14.28515625" style="19" customWidth="1"/>
    <col min="7935" max="8189" width="11.42578125" style="19"/>
    <col min="8190" max="8190" width="14.28515625" style="19" customWidth="1"/>
    <col min="8191" max="8445" width="11.42578125" style="19"/>
    <col min="8446" max="8446" width="14.28515625" style="19" customWidth="1"/>
    <col min="8447" max="8701" width="11.42578125" style="19"/>
    <col min="8702" max="8702" width="14.28515625" style="19" customWidth="1"/>
    <col min="8703" max="8957" width="11.42578125" style="19"/>
    <col min="8958" max="8958" width="14.28515625" style="19" customWidth="1"/>
    <col min="8959" max="9213" width="11.42578125" style="19"/>
    <col min="9214" max="9214" width="14.28515625" style="19" customWidth="1"/>
    <col min="9215" max="9469" width="11.42578125" style="19"/>
    <col min="9470" max="9470" width="14.28515625" style="19" customWidth="1"/>
    <col min="9471" max="9725" width="11.42578125" style="19"/>
    <col min="9726" max="9726" width="14.28515625" style="19" customWidth="1"/>
    <col min="9727" max="9981" width="11.42578125" style="19"/>
    <col min="9982" max="9982" width="14.28515625" style="19" customWidth="1"/>
    <col min="9983" max="10237" width="11.42578125" style="19"/>
    <col min="10238" max="10238" width="14.28515625" style="19" customWidth="1"/>
    <col min="10239" max="10493" width="11.42578125" style="19"/>
    <col min="10494" max="10494" width="14.28515625" style="19" customWidth="1"/>
    <col min="10495" max="10749" width="11.42578125" style="19"/>
    <col min="10750" max="10750" width="14.28515625" style="19" customWidth="1"/>
    <col min="10751" max="11005" width="11.42578125" style="19"/>
    <col min="11006" max="11006" width="14.28515625" style="19" customWidth="1"/>
    <col min="11007" max="11261" width="11.42578125" style="19"/>
    <col min="11262" max="11262" width="14.28515625" style="19" customWidth="1"/>
    <col min="11263" max="11517" width="11.42578125" style="19"/>
    <col min="11518" max="11518" width="14.28515625" style="19" customWidth="1"/>
    <col min="11519" max="11773" width="11.42578125" style="19"/>
    <col min="11774" max="11774" width="14.28515625" style="19" customWidth="1"/>
    <col min="11775" max="12029" width="11.42578125" style="19"/>
    <col min="12030" max="12030" width="14.28515625" style="19" customWidth="1"/>
    <col min="12031" max="12285" width="11.42578125" style="19"/>
    <col min="12286" max="12286" width="14.28515625" style="19" customWidth="1"/>
    <col min="12287" max="12541" width="11.42578125" style="19"/>
    <col min="12542" max="12542" width="14.28515625" style="19" customWidth="1"/>
    <col min="12543" max="12797" width="11.42578125" style="19"/>
    <col min="12798" max="12798" width="14.28515625" style="19" customWidth="1"/>
    <col min="12799" max="13053" width="11.42578125" style="19"/>
    <col min="13054" max="13054" width="14.28515625" style="19" customWidth="1"/>
    <col min="13055" max="13309" width="11.42578125" style="19"/>
    <col min="13310" max="13310" width="14.28515625" style="19" customWidth="1"/>
    <col min="13311" max="13565" width="11.42578125" style="19"/>
    <col min="13566" max="13566" width="14.28515625" style="19" customWidth="1"/>
    <col min="13567" max="13821" width="11.42578125" style="19"/>
    <col min="13822" max="13822" width="14.28515625" style="19" customWidth="1"/>
    <col min="13823" max="14077" width="11.42578125" style="19"/>
    <col min="14078" max="14078" width="14.28515625" style="19" customWidth="1"/>
    <col min="14079" max="14333" width="11.42578125" style="19"/>
    <col min="14334" max="14334" width="14.28515625" style="19" customWidth="1"/>
    <col min="14335" max="14589" width="11.42578125" style="19"/>
    <col min="14590" max="14590" width="14.28515625" style="19" customWidth="1"/>
    <col min="14591" max="14845" width="11.42578125" style="19"/>
    <col min="14846" max="14846" width="14.28515625" style="19" customWidth="1"/>
    <col min="14847" max="15101" width="11.42578125" style="19"/>
    <col min="15102" max="15102" width="14.28515625" style="19" customWidth="1"/>
    <col min="15103" max="15357" width="11.42578125" style="19"/>
    <col min="15358" max="15358" width="14.28515625" style="19" customWidth="1"/>
    <col min="15359" max="15613" width="11.42578125" style="19"/>
    <col min="15614" max="15614" width="14.28515625" style="19" customWidth="1"/>
    <col min="15615" max="15869" width="11.42578125" style="19"/>
    <col min="15870" max="15870" width="14.28515625" style="19" customWidth="1"/>
    <col min="15871" max="16125" width="11.42578125" style="19"/>
    <col min="16126" max="16126" width="14.28515625" style="19" customWidth="1"/>
    <col min="16127" max="16384" width="11.42578125" style="19"/>
  </cols>
  <sheetData>
    <row r="2" spans="2:14" ht="15.75" x14ac:dyDescent="0.25">
      <c r="B2" s="90" t="s">
        <v>252</v>
      </c>
      <c r="G2" s="711"/>
      <c r="N2" s="53" t="s">
        <v>188</v>
      </c>
    </row>
    <row r="3" spans="2:14" ht="15" x14ac:dyDescent="0.2">
      <c r="B3" s="366" t="s">
        <v>239</v>
      </c>
      <c r="C3" s="711"/>
      <c r="D3" s="519"/>
      <c r="E3" s="519"/>
      <c r="F3" s="519"/>
      <c r="G3" s="519"/>
      <c r="H3" s="519"/>
      <c r="I3" s="519"/>
      <c r="J3" s="519"/>
      <c r="K3" s="519"/>
      <c r="L3" s="519"/>
    </row>
    <row r="4" spans="2:14" ht="8.1" customHeight="1" x14ac:dyDescent="0.2"/>
    <row r="5" spans="2:14" ht="29.2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23.25" customHeight="1" x14ac:dyDescent="0.2">
      <c r="B6" s="364" t="s">
        <v>53</v>
      </c>
      <c r="C6" s="374">
        <v>2810</v>
      </c>
      <c r="D6" s="374">
        <v>2972</v>
      </c>
      <c r="E6" s="374">
        <v>3221</v>
      </c>
      <c r="F6" s="374">
        <v>3242</v>
      </c>
      <c r="G6" s="374">
        <v>3336</v>
      </c>
      <c r="H6" s="374">
        <v>3522</v>
      </c>
      <c r="I6" s="374">
        <v>3412</v>
      </c>
      <c r="J6" s="374">
        <v>3677</v>
      </c>
      <c r="K6" s="374">
        <v>3737</v>
      </c>
      <c r="L6" s="374">
        <v>3577</v>
      </c>
    </row>
    <row r="7" spans="2:14" ht="3" customHeight="1" thickBot="1" x14ac:dyDescent="0.25">
      <c r="B7" s="227"/>
      <c r="C7" s="227"/>
      <c r="D7" s="227"/>
      <c r="E7" s="227"/>
      <c r="F7" s="227"/>
      <c r="G7" s="227"/>
      <c r="H7" s="24"/>
      <c r="I7" s="227"/>
      <c r="J7" s="227"/>
      <c r="K7" s="227"/>
      <c r="L7" s="227"/>
    </row>
    <row r="8" spans="2:14" ht="24.95" customHeight="1" x14ac:dyDescent="0.2">
      <c r="B8" s="161" t="s">
        <v>66</v>
      </c>
      <c r="C8" s="164"/>
      <c r="D8" s="164"/>
      <c r="E8" s="164"/>
      <c r="F8" s="164"/>
      <c r="G8" s="164"/>
      <c r="H8" s="467"/>
      <c r="I8" s="164"/>
      <c r="J8" s="164"/>
      <c r="K8" s="164"/>
      <c r="L8" s="164"/>
    </row>
    <row r="9" spans="2:14" ht="24.95" customHeight="1" x14ac:dyDescent="0.2">
      <c r="B9" s="83" t="s">
        <v>67</v>
      </c>
      <c r="C9" s="390">
        <v>73</v>
      </c>
      <c r="D9" s="390">
        <v>73</v>
      </c>
      <c r="E9" s="390">
        <v>68</v>
      </c>
      <c r="F9" s="390">
        <v>72</v>
      </c>
      <c r="G9" s="390">
        <v>65</v>
      </c>
      <c r="H9" s="390">
        <v>61</v>
      </c>
      <c r="I9" s="390">
        <v>70</v>
      </c>
      <c r="J9" s="390">
        <v>60</v>
      </c>
      <c r="K9" s="390">
        <v>69</v>
      </c>
      <c r="L9" s="390">
        <v>60</v>
      </c>
      <c r="N9" s="38"/>
    </row>
    <row r="10" spans="2:14" ht="24.95" customHeight="1" x14ac:dyDescent="0.2">
      <c r="B10" s="83" t="s">
        <v>68</v>
      </c>
      <c r="C10" s="390">
        <v>434</v>
      </c>
      <c r="D10" s="390">
        <v>438</v>
      </c>
      <c r="E10" s="390">
        <v>523</v>
      </c>
      <c r="F10" s="390">
        <v>424</v>
      </c>
      <c r="G10" s="390">
        <v>457</v>
      </c>
      <c r="H10" s="390">
        <v>489</v>
      </c>
      <c r="I10" s="390">
        <v>447</v>
      </c>
      <c r="J10" s="390">
        <v>425</v>
      </c>
      <c r="K10" s="390">
        <v>337</v>
      </c>
      <c r="L10" s="390">
        <v>383</v>
      </c>
    </row>
    <row r="11" spans="2:14" ht="24.95" customHeight="1" x14ac:dyDescent="0.2">
      <c r="B11" s="83" t="s">
        <v>32</v>
      </c>
      <c r="C11" s="390">
        <v>178</v>
      </c>
      <c r="D11" s="390">
        <v>220</v>
      </c>
      <c r="E11" s="390">
        <v>296</v>
      </c>
      <c r="F11" s="390">
        <v>250</v>
      </c>
      <c r="G11" s="390">
        <v>247</v>
      </c>
      <c r="H11" s="390">
        <v>301</v>
      </c>
      <c r="I11" s="390">
        <v>325</v>
      </c>
      <c r="J11" s="390">
        <v>351</v>
      </c>
      <c r="K11" s="390">
        <v>333</v>
      </c>
      <c r="L11" s="390">
        <v>345</v>
      </c>
    </row>
    <row r="12" spans="2:14" ht="24.95" customHeight="1" x14ac:dyDescent="0.2">
      <c r="B12" s="91" t="s">
        <v>205</v>
      </c>
      <c r="C12" s="391">
        <v>685</v>
      </c>
      <c r="D12" s="391">
        <v>731</v>
      </c>
      <c r="E12" s="391">
        <v>887</v>
      </c>
      <c r="F12" s="391">
        <v>746</v>
      </c>
      <c r="G12" s="391">
        <v>769</v>
      </c>
      <c r="H12" s="391">
        <v>851</v>
      </c>
      <c r="I12" s="391">
        <v>842</v>
      </c>
      <c r="J12" s="391">
        <v>836</v>
      </c>
      <c r="K12" s="391">
        <v>739</v>
      </c>
      <c r="L12" s="391">
        <v>740</v>
      </c>
    </row>
    <row r="13" spans="2:14" ht="24.95" customHeight="1" x14ac:dyDescent="0.2">
      <c r="B13" s="83"/>
      <c r="C13" s="390"/>
      <c r="D13" s="390"/>
      <c r="E13" s="390"/>
      <c r="F13" s="390"/>
      <c r="G13" s="390"/>
      <c r="H13" s="390"/>
      <c r="I13" s="390"/>
      <c r="J13" s="390"/>
      <c r="K13" s="390"/>
      <c r="L13" s="390"/>
    </row>
    <row r="14" spans="2:14" ht="24.95" customHeight="1" x14ac:dyDescent="0.2">
      <c r="B14" s="161" t="s">
        <v>69</v>
      </c>
      <c r="C14" s="380"/>
      <c r="D14" s="380"/>
      <c r="E14" s="380"/>
      <c r="F14" s="380"/>
      <c r="G14" s="380"/>
      <c r="H14" s="380"/>
      <c r="I14" s="380"/>
      <c r="J14" s="380"/>
      <c r="K14" s="380"/>
      <c r="L14" s="380"/>
    </row>
    <row r="15" spans="2:14" ht="24.95" customHeight="1" x14ac:dyDescent="0.2">
      <c r="B15" s="83" t="s">
        <v>70</v>
      </c>
      <c r="C15" s="390">
        <v>18</v>
      </c>
      <c r="D15" s="390">
        <v>19</v>
      </c>
      <c r="E15" s="390">
        <v>18</v>
      </c>
      <c r="F15" s="390">
        <v>17</v>
      </c>
      <c r="G15" s="390">
        <v>15</v>
      </c>
      <c r="H15" s="390">
        <v>17</v>
      </c>
      <c r="I15" s="390">
        <v>10</v>
      </c>
      <c r="J15" s="390">
        <v>20</v>
      </c>
      <c r="K15" s="390">
        <v>22</v>
      </c>
      <c r="L15" s="390">
        <v>22</v>
      </c>
    </row>
    <row r="16" spans="2:14" ht="24.95" customHeight="1" x14ac:dyDescent="0.2">
      <c r="B16" s="83" t="s">
        <v>71</v>
      </c>
      <c r="C16" s="390">
        <v>144</v>
      </c>
      <c r="D16" s="390">
        <v>163</v>
      </c>
      <c r="E16" s="390">
        <v>174</v>
      </c>
      <c r="F16" s="390">
        <v>175</v>
      </c>
      <c r="G16" s="390">
        <v>177</v>
      </c>
      <c r="H16" s="390">
        <v>190</v>
      </c>
      <c r="I16" s="390">
        <v>188</v>
      </c>
      <c r="J16" s="390">
        <v>189</v>
      </c>
      <c r="K16" s="390">
        <v>180</v>
      </c>
      <c r="L16" s="390">
        <v>184</v>
      </c>
    </row>
    <row r="17" spans="2:12" ht="24.95" customHeight="1" x14ac:dyDescent="0.2">
      <c r="B17" s="91" t="s">
        <v>205</v>
      </c>
      <c r="C17" s="391">
        <v>162</v>
      </c>
      <c r="D17" s="391">
        <v>182</v>
      </c>
      <c r="E17" s="391">
        <v>192</v>
      </c>
      <c r="F17" s="391">
        <v>192</v>
      </c>
      <c r="G17" s="391">
        <v>192</v>
      </c>
      <c r="H17" s="391">
        <v>207</v>
      </c>
      <c r="I17" s="391">
        <v>198</v>
      </c>
      <c r="J17" s="391">
        <v>209</v>
      </c>
      <c r="K17" s="391">
        <v>202</v>
      </c>
      <c r="L17" s="391">
        <v>194</v>
      </c>
    </row>
    <row r="18" spans="2:12" ht="24.95" customHeight="1" x14ac:dyDescent="0.2">
      <c r="B18" s="83"/>
      <c r="C18" s="390"/>
      <c r="D18" s="390"/>
      <c r="E18" s="390"/>
      <c r="F18" s="390"/>
      <c r="G18" s="390"/>
      <c r="H18" s="390"/>
      <c r="I18" s="390"/>
      <c r="J18" s="390"/>
      <c r="K18" s="390"/>
      <c r="L18" s="390"/>
    </row>
    <row r="19" spans="2:12" ht="24.95" customHeight="1" x14ac:dyDescent="0.2">
      <c r="B19" s="161" t="s">
        <v>238</v>
      </c>
      <c r="C19" s="392">
        <v>749</v>
      </c>
      <c r="D19" s="392">
        <v>807</v>
      </c>
      <c r="E19" s="392">
        <v>802</v>
      </c>
      <c r="F19" s="392">
        <v>848</v>
      </c>
      <c r="G19" s="392">
        <v>887</v>
      </c>
      <c r="H19" s="392">
        <v>978</v>
      </c>
      <c r="I19" s="392">
        <v>803</v>
      </c>
      <c r="J19" s="392">
        <v>984</v>
      </c>
      <c r="K19" s="392">
        <v>1125</v>
      </c>
      <c r="L19" s="392">
        <v>1142</v>
      </c>
    </row>
    <row r="20" spans="2:12" s="27" customFormat="1" ht="24.95" customHeight="1" x14ac:dyDescent="0.2">
      <c r="B20" s="92"/>
      <c r="C20" s="393"/>
      <c r="D20" s="393"/>
      <c r="E20" s="393"/>
      <c r="F20" s="393"/>
      <c r="G20" s="393"/>
      <c r="H20" s="393"/>
      <c r="I20" s="393"/>
      <c r="J20" s="393"/>
      <c r="K20" s="393"/>
      <c r="L20" s="393"/>
    </row>
    <row r="21" spans="2:12" ht="24.95" customHeight="1" x14ac:dyDescent="0.2">
      <c r="B21" s="161" t="s">
        <v>72</v>
      </c>
      <c r="C21" s="380"/>
      <c r="D21" s="380"/>
      <c r="E21" s="380"/>
      <c r="F21" s="380"/>
      <c r="G21" s="380"/>
      <c r="H21" s="380"/>
      <c r="I21" s="380"/>
      <c r="J21" s="380"/>
      <c r="K21" s="380"/>
      <c r="L21" s="380"/>
    </row>
    <row r="22" spans="2:12" ht="24.95" customHeight="1" x14ac:dyDescent="0.2">
      <c r="B22" s="83" t="s">
        <v>73</v>
      </c>
      <c r="C22" s="390">
        <v>159</v>
      </c>
      <c r="D22" s="390">
        <v>126</v>
      </c>
      <c r="E22" s="390">
        <v>149</v>
      </c>
      <c r="F22" s="390">
        <v>185</v>
      </c>
      <c r="G22" s="390">
        <v>181</v>
      </c>
      <c r="H22" s="390">
        <v>186</v>
      </c>
      <c r="I22" s="390">
        <v>191</v>
      </c>
      <c r="J22" s="390">
        <v>190</v>
      </c>
      <c r="K22" s="390">
        <v>166</v>
      </c>
      <c r="L22" s="390">
        <v>160</v>
      </c>
    </row>
    <row r="23" spans="2:12" ht="24.95" customHeight="1" x14ac:dyDescent="0.2">
      <c r="B23" s="83" t="s">
        <v>74</v>
      </c>
      <c r="C23" s="390">
        <v>41</v>
      </c>
      <c r="D23" s="390">
        <v>23</v>
      </c>
      <c r="E23" s="390">
        <v>29</v>
      </c>
      <c r="F23" s="390">
        <v>42</v>
      </c>
      <c r="G23" s="390">
        <v>26</v>
      </c>
      <c r="H23" s="390">
        <v>20</v>
      </c>
      <c r="I23" s="390">
        <v>20</v>
      </c>
      <c r="J23" s="390">
        <v>17</v>
      </c>
      <c r="K23" s="390">
        <v>23</v>
      </c>
      <c r="L23" s="390">
        <v>21</v>
      </c>
    </row>
    <row r="24" spans="2:12" ht="24.95" customHeight="1" x14ac:dyDescent="0.2">
      <c r="B24" s="91" t="s">
        <v>205</v>
      </c>
      <c r="C24" s="391">
        <v>200</v>
      </c>
      <c r="D24" s="391">
        <v>149</v>
      </c>
      <c r="E24" s="391">
        <v>178</v>
      </c>
      <c r="F24" s="391">
        <v>227</v>
      </c>
      <c r="G24" s="391">
        <v>207</v>
      </c>
      <c r="H24" s="391">
        <v>206</v>
      </c>
      <c r="I24" s="391">
        <v>211</v>
      </c>
      <c r="J24" s="391">
        <v>207</v>
      </c>
      <c r="K24" s="391">
        <v>189</v>
      </c>
      <c r="L24" s="391">
        <v>220</v>
      </c>
    </row>
    <row r="25" spans="2:12" ht="24.95" customHeight="1" x14ac:dyDescent="0.2">
      <c r="B25" s="83"/>
      <c r="C25" s="390"/>
      <c r="D25" s="390"/>
      <c r="E25" s="390"/>
      <c r="F25" s="390"/>
      <c r="G25" s="390"/>
      <c r="H25" s="390"/>
      <c r="I25" s="390"/>
      <c r="J25" s="390"/>
      <c r="K25" s="390"/>
      <c r="L25" s="390"/>
    </row>
    <row r="26" spans="2:12" ht="24.95" customHeight="1" x14ac:dyDescent="0.2">
      <c r="B26" s="161" t="s">
        <v>75</v>
      </c>
      <c r="C26" s="380"/>
      <c r="D26" s="380"/>
      <c r="E26" s="380"/>
      <c r="F26" s="380"/>
      <c r="G26" s="380"/>
      <c r="H26" s="380"/>
      <c r="I26" s="380"/>
      <c r="J26" s="380"/>
      <c r="K26" s="380"/>
      <c r="L26" s="380"/>
    </row>
    <row r="27" spans="2:12" ht="24.95" customHeight="1" x14ac:dyDescent="0.2">
      <c r="B27" s="83" t="s">
        <v>81</v>
      </c>
      <c r="C27" s="390">
        <v>21</v>
      </c>
      <c r="D27" s="390">
        <v>38</v>
      </c>
      <c r="E27" s="390">
        <v>27</v>
      </c>
      <c r="F27" s="390">
        <v>31</v>
      </c>
      <c r="G27" s="390">
        <v>32</v>
      </c>
      <c r="H27" s="390">
        <v>36</v>
      </c>
      <c r="I27" s="390">
        <v>37</v>
      </c>
      <c r="J27" s="390">
        <v>34</v>
      </c>
      <c r="K27" s="390">
        <v>38</v>
      </c>
      <c r="L27" s="390">
        <v>36</v>
      </c>
    </row>
    <row r="28" spans="2:12" ht="24.95" customHeight="1" x14ac:dyDescent="0.2">
      <c r="B28" s="83" t="s">
        <v>76</v>
      </c>
      <c r="C28" s="390">
        <v>144</v>
      </c>
      <c r="D28" s="390">
        <v>186</v>
      </c>
      <c r="E28" s="390">
        <v>225</v>
      </c>
      <c r="F28" s="390">
        <v>289</v>
      </c>
      <c r="G28" s="390">
        <v>300</v>
      </c>
      <c r="H28" s="390">
        <v>244</v>
      </c>
      <c r="I28" s="390">
        <v>223</v>
      </c>
      <c r="J28" s="390">
        <v>276</v>
      </c>
      <c r="K28" s="390">
        <v>275</v>
      </c>
      <c r="L28" s="390">
        <v>295</v>
      </c>
    </row>
    <row r="29" spans="2:12" ht="24.95" customHeight="1" x14ac:dyDescent="0.2">
      <c r="B29" s="83" t="s">
        <v>82</v>
      </c>
      <c r="C29" s="390">
        <v>97</v>
      </c>
      <c r="D29" s="390">
        <v>92</v>
      </c>
      <c r="E29" s="390">
        <v>96</v>
      </c>
      <c r="F29" s="390">
        <v>103</v>
      </c>
      <c r="G29" s="390">
        <v>96</v>
      </c>
      <c r="H29" s="390">
        <v>101</v>
      </c>
      <c r="I29" s="390">
        <v>142</v>
      </c>
      <c r="J29" s="390">
        <v>144</v>
      </c>
      <c r="K29" s="390">
        <v>160</v>
      </c>
      <c r="L29" s="390">
        <v>170</v>
      </c>
    </row>
    <row r="30" spans="2:12" ht="24.95" customHeight="1" x14ac:dyDescent="0.2">
      <c r="B30" s="83" t="s">
        <v>77</v>
      </c>
      <c r="C30" s="390">
        <v>390</v>
      </c>
      <c r="D30" s="390">
        <v>410</v>
      </c>
      <c r="E30" s="390">
        <v>425</v>
      </c>
      <c r="F30" s="390">
        <v>400</v>
      </c>
      <c r="G30" s="390">
        <v>446</v>
      </c>
      <c r="H30" s="390">
        <v>492</v>
      </c>
      <c r="I30" s="390">
        <v>531</v>
      </c>
      <c r="J30" s="390">
        <v>576</v>
      </c>
      <c r="K30" s="390">
        <v>595</v>
      </c>
      <c r="L30" s="390">
        <v>615</v>
      </c>
    </row>
    <row r="31" spans="2:12" ht="24.95" customHeight="1" x14ac:dyDescent="0.2">
      <c r="B31" s="83" t="s">
        <v>84</v>
      </c>
      <c r="C31" s="390">
        <v>116</v>
      </c>
      <c r="D31" s="390">
        <v>127</v>
      </c>
      <c r="E31" s="390">
        <v>137</v>
      </c>
      <c r="F31" s="390">
        <v>154</v>
      </c>
      <c r="G31" s="390">
        <v>152</v>
      </c>
      <c r="H31" s="390">
        <v>151</v>
      </c>
      <c r="I31" s="390">
        <v>173</v>
      </c>
      <c r="J31" s="390">
        <v>149</v>
      </c>
      <c r="K31" s="390">
        <v>150</v>
      </c>
      <c r="L31" s="390">
        <v>155</v>
      </c>
    </row>
    <row r="32" spans="2:12" ht="24.95" customHeight="1" x14ac:dyDescent="0.2">
      <c r="B32" s="83" t="s">
        <v>78</v>
      </c>
      <c r="C32" s="390">
        <v>187</v>
      </c>
      <c r="D32" s="390">
        <v>179</v>
      </c>
      <c r="E32" s="390">
        <v>173</v>
      </c>
      <c r="F32" s="390">
        <v>168</v>
      </c>
      <c r="G32" s="390">
        <v>168</v>
      </c>
      <c r="H32" s="390">
        <v>164</v>
      </c>
      <c r="I32" s="390">
        <v>165</v>
      </c>
      <c r="J32" s="390">
        <v>174</v>
      </c>
      <c r="K32" s="390">
        <v>175</v>
      </c>
      <c r="L32" s="390">
        <v>180</v>
      </c>
    </row>
    <row r="33" spans="2:12" ht="24.95" customHeight="1" x14ac:dyDescent="0.2">
      <c r="B33" s="91" t="s">
        <v>205</v>
      </c>
      <c r="C33" s="398">
        <v>955</v>
      </c>
      <c r="D33" s="398">
        <v>1032</v>
      </c>
      <c r="E33" s="398">
        <v>1083</v>
      </c>
      <c r="F33" s="398">
        <v>1145</v>
      </c>
      <c r="G33" s="398">
        <v>1194</v>
      </c>
      <c r="H33" s="398">
        <v>1188</v>
      </c>
      <c r="I33" s="398">
        <v>1271</v>
      </c>
      <c r="J33" s="398">
        <v>1353</v>
      </c>
      <c r="K33" s="398">
        <v>1393</v>
      </c>
      <c r="L33" s="398">
        <v>1397</v>
      </c>
    </row>
    <row r="34" spans="2:12" ht="24.95" customHeight="1" x14ac:dyDescent="0.2">
      <c r="B34" s="83"/>
      <c r="C34" s="390"/>
      <c r="D34" s="390"/>
      <c r="E34" s="390"/>
      <c r="F34" s="390"/>
      <c r="G34" s="390"/>
      <c r="H34" s="390"/>
      <c r="I34" s="390"/>
      <c r="J34" s="390"/>
      <c r="K34" s="390"/>
      <c r="L34" s="390"/>
    </row>
    <row r="35" spans="2:12" ht="24.95" customHeight="1" x14ac:dyDescent="0.2">
      <c r="B35" s="161" t="s">
        <v>79</v>
      </c>
      <c r="C35" s="380"/>
      <c r="D35" s="380"/>
      <c r="E35" s="380"/>
      <c r="F35" s="380"/>
      <c r="G35" s="380"/>
      <c r="H35" s="380"/>
      <c r="I35" s="380"/>
      <c r="J35" s="380"/>
      <c r="K35" s="380"/>
      <c r="L35" s="380"/>
    </row>
    <row r="36" spans="2:12" ht="24.95" customHeight="1" x14ac:dyDescent="0.2">
      <c r="B36" s="83" t="s">
        <v>80</v>
      </c>
      <c r="C36" s="390">
        <v>56</v>
      </c>
      <c r="D36" s="390">
        <v>68</v>
      </c>
      <c r="E36" s="390">
        <v>76</v>
      </c>
      <c r="F36" s="390">
        <v>80</v>
      </c>
      <c r="G36" s="390">
        <v>81</v>
      </c>
      <c r="H36" s="390">
        <v>85</v>
      </c>
      <c r="I36" s="390">
        <v>82</v>
      </c>
      <c r="J36" s="390">
        <v>83</v>
      </c>
      <c r="K36" s="390">
        <v>84</v>
      </c>
      <c r="L36" s="390">
        <v>71</v>
      </c>
    </row>
    <row r="37" spans="2:12" ht="24.95" customHeight="1" x14ac:dyDescent="0.2">
      <c r="B37" s="83" t="s">
        <v>428</v>
      </c>
      <c r="C37" s="390">
        <v>3</v>
      </c>
      <c r="D37" s="390">
        <v>3</v>
      </c>
      <c r="E37" s="390">
        <v>3</v>
      </c>
      <c r="F37" s="390">
        <v>4</v>
      </c>
      <c r="G37" s="390">
        <v>6</v>
      </c>
      <c r="H37" s="390">
        <v>7</v>
      </c>
      <c r="I37" s="390">
        <v>5</v>
      </c>
      <c r="J37" s="390">
        <v>5</v>
      </c>
      <c r="K37" s="390">
        <v>5</v>
      </c>
      <c r="L37" s="390">
        <v>5</v>
      </c>
    </row>
    <row r="38" spans="2:12" ht="24.95" customHeight="1" x14ac:dyDescent="0.2">
      <c r="B38" s="91" t="s">
        <v>205</v>
      </c>
      <c r="C38" s="391">
        <v>59</v>
      </c>
      <c r="D38" s="391">
        <v>71</v>
      </c>
      <c r="E38" s="391">
        <v>79</v>
      </c>
      <c r="F38" s="391">
        <v>84</v>
      </c>
      <c r="G38" s="391">
        <v>87</v>
      </c>
      <c r="H38" s="391">
        <v>92</v>
      </c>
      <c r="I38" s="391">
        <v>87</v>
      </c>
      <c r="J38" s="391">
        <v>88</v>
      </c>
      <c r="K38" s="391">
        <v>89</v>
      </c>
      <c r="L38" s="391">
        <v>89</v>
      </c>
    </row>
    <row r="39" spans="2:12" ht="4.5" customHeight="1" thickBot="1" x14ac:dyDescent="0.25">
      <c r="B39" s="230"/>
      <c r="C39" s="231"/>
      <c r="D39" s="231"/>
      <c r="E39" s="231"/>
      <c r="F39" s="231"/>
      <c r="G39" s="231"/>
      <c r="H39" s="447"/>
      <c r="I39" s="231"/>
      <c r="J39" s="231"/>
      <c r="K39" s="231"/>
      <c r="L39" s="231"/>
    </row>
    <row r="40" spans="2:12" ht="9.9499999999999993" customHeight="1" x14ac:dyDescent="0.2">
      <c r="B40" s="24"/>
      <c r="C40" s="99"/>
      <c r="D40" s="99"/>
      <c r="E40" s="99"/>
      <c r="F40" s="99"/>
      <c r="G40" s="99"/>
      <c r="H40" s="463"/>
      <c r="I40" s="99"/>
      <c r="J40" s="99"/>
      <c r="K40" s="99"/>
      <c r="L40" s="99"/>
    </row>
    <row r="41" spans="2:12" ht="27" customHeight="1" x14ac:dyDescent="0.2">
      <c r="B41" s="994" t="s">
        <v>424</v>
      </c>
      <c r="C41" s="994"/>
      <c r="D41" s="994"/>
      <c r="E41" s="994"/>
      <c r="F41" s="994"/>
      <c r="G41" s="994"/>
      <c r="H41" s="444"/>
      <c r="I41" s="710"/>
      <c r="J41" s="725"/>
      <c r="K41" s="735"/>
      <c r="L41" s="772"/>
    </row>
    <row r="42" spans="2:12" ht="17.25" customHeight="1" x14ac:dyDescent="0.2">
      <c r="B42" s="371" t="s">
        <v>317</v>
      </c>
      <c r="C42" s="390"/>
      <c r="D42" s="390"/>
      <c r="E42" s="390"/>
      <c r="F42" s="390"/>
      <c r="G42" s="390"/>
      <c r="H42" s="390"/>
      <c r="I42" s="390"/>
      <c r="J42" s="390"/>
      <c r="K42" s="390"/>
      <c r="L42" s="390"/>
    </row>
    <row r="43" spans="2:12" ht="15.75" customHeight="1" x14ac:dyDescent="0.2">
      <c r="B43" s="371" t="s">
        <v>316</v>
      </c>
    </row>
    <row r="44" spans="2:12" ht="16.5" customHeight="1" x14ac:dyDescent="0.2">
      <c r="B44" s="371" t="s">
        <v>350</v>
      </c>
    </row>
    <row r="45" spans="2:12" ht="14.1" customHeight="1" x14ac:dyDescent="0.2">
      <c r="B45" s="13" t="s">
        <v>295</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00FF"/>
  </sheetPr>
  <dimension ref="B2:N47"/>
  <sheetViews>
    <sheetView showGridLines="0" view="pageBreakPreview" topLeftCell="B1" zoomScale="90" zoomScaleNormal="100" zoomScaleSheetLayoutView="90" workbookViewId="0">
      <pane xSplit="1" topLeftCell="C1" activePane="topRight" state="frozen"/>
      <selection activeCell="B14" sqref="B14"/>
      <selection pane="topRight" activeCell="B14" sqref="B14"/>
    </sheetView>
  </sheetViews>
  <sheetFormatPr baseColWidth="10" defaultRowHeight="12.75" x14ac:dyDescent="0.2"/>
  <cols>
    <col min="1" max="1" width="1.7109375" style="19" customWidth="1"/>
    <col min="2" max="2" width="28.85546875" style="19" customWidth="1"/>
    <col min="3" max="12" width="14.28515625" style="19" customWidth="1"/>
    <col min="13" max="13" width="2.7109375" style="19" customWidth="1"/>
    <col min="14" max="253" width="11.42578125" style="19"/>
    <col min="254" max="254" width="15.85546875" style="19" customWidth="1"/>
    <col min="255" max="509" width="11.42578125" style="19"/>
    <col min="510" max="510" width="15.85546875" style="19" customWidth="1"/>
    <col min="511" max="765" width="11.42578125" style="19"/>
    <col min="766" max="766" width="15.85546875" style="19" customWidth="1"/>
    <col min="767" max="1021" width="11.42578125" style="19"/>
    <col min="1022" max="1022" width="15.85546875" style="19" customWidth="1"/>
    <col min="1023" max="1277" width="11.42578125" style="19"/>
    <col min="1278" max="1278" width="15.85546875" style="19" customWidth="1"/>
    <col min="1279" max="1533" width="11.42578125" style="19"/>
    <col min="1534" max="1534" width="15.85546875" style="19" customWidth="1"/>
    <col min="1535" max="1789" width="11.42578125" style="19"/>
    <col min="1790" max="1790" width="15.85546875" style="19" customWidth="1"/>
    <col min="1791" max="2045" width="11.42578125" style="19"/>
    <col min="2046" max="2046" width="15.85546875" style="19" customWidth="1"/>
    <col min="2047" max="2301" width="11.42578125" style="19"/>
    <col min="2302" max="2302" width="15.85546875" style="19" customWidth="1"/>
    <col min="2303" max="2557" width="11.42578125" style="19"/>
    <col min="2558" max="2558" width="15.85546875" style="19" customWidth="1"/>
    <col min="2559" max="2813" width="11.42578125" style="19"/>
    <col min="2814" max="2814" width="15.85546875" style="19" customWidth="1"/>
    <col min="2815" max="3069" width="11.42578125" style="19"/>
    <col min="3070" max="3070" width="15.85546875" style="19" customWidth="1"/>
    <col min="3071" max="3325" width="11.42578125" style="19"/>
    <col min="3326" max="3326" width="15.85546875" style="19" customWidth="1"/>
    <col min="3327" max="3581" width="11.42578125" style="19"/>
    <col min="3582" max="3582" width="15.85546875" style="19" customWidth="1"/>
    <col min="3583" max="3837" width="11.42578125" style="19"/>
    <col min="3838" max="3838" width="15.85546875" style="19" customWidth="1"/>
    <col min="3839" max="4093" width="11.42578125" style="19"/>
    <col min="4094" max="4094" width="15.85546875" style="19" customWidth="1"/>
    <col min="4095" max="4349" width="11.42578125" style="19"/>
    <col min="4350" max="4350" width="15.85546875" style="19" customWidth="1"/>
    <col min="4351" max="4605" width="11.42578125" style="19"/>
    <col min="4606" max="4606" width="15.85546875" style="19" customWidth="1"/>
    <col min="4607" max="4861" width="11.42578125" style="19"/>
    <col min="4862" max="4862" width="15.85546875" style="19" customWidth="1"/>
    <col min="4863" max="5117" width="11.42578125" style="19"/>
    <col min="5118" max="5118" width="15.85546875" style="19" customWidth="1"/>
    <col min="5119" max="5373" width="11.42578125" style="19"/>
    <col min="5374" max="5374" width="15.85546875" style="19" customWidth="1"/>
    <col min="5375" max="5629" width="11.42578125" style="19"/>
    <col min="5630" max="5630" width="15.85546875" style="19" customWidth="1"/>
    <col min="5631" max="5885" width="11.42578125" style="19"/>
    <col min="5886" max="5886" width="15.85546875" style="19" customWidth="1"/>
    <col min="5887" max="6141" width="11.42578125" style="19"/>
    <col min="6142" max="6142" width="15.85546875" style="19" customWidth="1"/>
    <col min="6143" max="6397" width="11.42578125" style="19"/>
    <col min="6398" max="6398" width="15.85546875" style="19" customWidth="1"/>
    <col min="6399" max="6653" width="11.42578125" style="19"/>
    <col min="6654" max="6654" width="15.85546875" style="19" customWidth="1"/>
    <col min="6655" max="6909" width="11.42578125" style="19"/>
    <col min="6910" max="6910" width="15.85546875" style="19" customWidth="1"/>
    <col min="6911" max="7165" width="11.42578125" style="19"/>
    <col min="7166" max="7166" width="15.85546875" style="19" customWidth="1"/>
    <col min="7167" max="7421" width="11.42578125" style="19"/>
    <col min="7422" max="7422" width="15.85546875" style="19" customWidth="1"/>
    <col min="7423" max="7677" width="11.42578125" style="19"/>
    <col min="7678" max="7678" width="15.85546875" style="19" customWidth="1"/>
    <col min="7679" max="7933" width="11.42578125" style="19"/>
    <col min="7934" max="7934" width="15.85546875" style="19" customWidth="1"/>
    <col min="7935" max="8189" width="11.42578125" style="19"/>
    <col min="8190" max="8190" width="15.85546875" style="19" customWidth="1"/>
    <col min="8191" max="8445" width="11.42578125" style="19"/>
    <col min="8446" max="8446" width="15.85546875" style="19" customWidth="1"/>
    <col min="8447" max="8701" width="11.42578125" style="19"/>
    <col min="8702" max="8702" width="15.85546875" style="19" customWidth="1"/>
    <col min="8703" max="8957" width="11.42578125" style="19"/>
    <col min="8958" max="8958" width="15.85546875" style="19" customWidth="1"/>
    <col min="8959" max="9213" width="11.42578125" style="19"/>
    <col min="9214" max="9214" width="15.85546875" style="19" customWidth="1"/>
    <col min="9215" max="9469" width="11.42578125" style="19"/>
    <col min="9470" max="9470" width="15.85546875" style="19" customWidth="1"/>
    <col min="9471" max="9725" width="11.42578125" style="19"/>
    <col min="9726" max="9726" width="15.85546875" style="19" customWidth="1"/>
    <col min="9727" max="9981" width="11.42578125" style="19"/>
    <col min="9982" max="9982" width="15.85546875" style="19" customWidth="1"/>
    <col min="9983" max="10237" width="11.42578125" style="19"/>
    <col min="10238" max="10238" width="15.85546875" style="19" customWidth="1"/>
    <col min="10239" max="10493" width="11.42578125" style="19"/>
    <col min="10494" max="10494" width="15.85546875" style="19" customWidth="1"/>
    <col min="10495" max="10749" width="11.42578125" style="19"/>
    <col min="10750" max="10750" width="15.85546875" style="19" customWidth="1"/>
    <col min="10751" max="11005" width="11.42578125" style="19"/>
    <col min="11006" max="11006" width="15.85546875" style="19" customWidth="1"/>
    <col min="11007" max="11261" width="11.42578125" style="19"/>
    <col min="11262" max="11262" width="15.85546875" style="19" customWidth="1"/>
    <col min="11263" max="11517" width="11.42578125" style="19"/>
    <col min="11518" max="11518" width="15.85546875" style="19" customWidth="1"/>
    <col min="11519" max="11773" width="11.42578125" style="19"/>
    <col min="11774" max="11774" width="15.85546875" style="19" customWidth="1"/>
    <col min="11775" max="12029" width="11.42578125" style="19"/>
    <col min="12030" max="12030" width="15.85546875" style="19" customWidth="1"/>
    <col min="12031" max="12285" width="11.42578125" style="19"/>
    <col min="12286" max="12286" width="15.85546875" style="19" customWidth="1"/>
    <col min="12287" max="12541" width="11.42578125" style="19"/>
    <col min="12542" max="12542" width="15.85546875" style="19" customWidth="1"/>
    <col min="12543" max="12797" width="11.42578125" style="19"/>
    <col min="12798" max="12798" width="15.85546875" style="19" customWidth="1"/>
    <col min="12799" max="13053" width="11.42578125" style="19"/>
    <col min="13054" max="13054" width="15.85546875" style="19" customWidth="1"/>
    <col min="13055" max="13309" width="11.42578125" style="19"/>
    <col min="13310" max="13310" width="15.85546875" style="19" customWidth="1"/>
    <col min="13311" max="13565" width="11.42578125" style="19"/>
    <col min="13566" max="13566" width="15.85546875" style="19" customWidth="1"/>
    <col min="13567" max="13821" width="11.42578125" style="19"/>
    <col min="13822" max="13822" width="15.85546875" style="19" customWidth="1"/>
    <col min="13823" max="14077" width="11.42578125" style="19"/>
    <col min="14078" max="14078" width="15.85546875" style="19" customWidth="1"/>
    <col min="14079" max="14333" width="11.42578125" style="19"/>
    <col min="14334" max="14334" width="15.85546875" style="19" customWidth="1"/>
    <col min="14335" max="14589" width="11.42578125" style="19"/>
    <col min="14590" max="14590" width="15.85546875" style="19" customWidth="1"/>
    <col min="14591" max="14845" width="11.42578125" style="19"/>
    <col min="14846" max="14846" width="15.85546875" style="19" customWidth="1"/>
    <col min="14847" max="15101" width="11.42578125" style="19"/>
    <col min="15102" max="15102" width="15.85546875" style="19" customWidth="1"/>
    <col min="15103" max="15357" width="11.42578125" style="19"/>
    <col min="15358" max="15358" width="15.85546875" style="19" customWidth="1"/>
    <col min="15359" max="15613" width="11.42578125" style="19"/>
    <col min="15614" max="15614" width="15.85546875" style="19" customWidth="1"/>
    <col min="15615" max="15869" width="11.42578125" style="19"/>
    <col min="15870" max="15870" width="15.85546875" style="19" customWidth="1"/>
    <col min="15871" max="16125" width="11.42578125" style="19"/>
    <col min="16126" max="16126" width="15.85546875" style="19" customWidth="1"/>
    <col min="16127" max="16384" width="11.42578125" style="19"/>
  </cols>
  <sheetData>
    <row r="2" spans="2:14" ht="15.75" x14ac:dyDescent="0.25">
      <c r="B2" s="90" t="s">
        <v>253</v>
      </c>
      <c r="G2" s="711"/>
      <c r="N2" s="53" t="s">
        <v>188</v>
      </c>
    </row>
    <row r="3" spans="2:14" ht="15" x14ac:dyDescent="0.2">
      <c r="B3" s="366" t="s">
        <v>239</v>
      </c>
      <c r="C3" s="519"/>
      <c r="D3" s="519"/>
      <c r="E3" s="519"/>
      <c r="F3" s="519"/>
      <c r="G3" s="519"/>
      <c r="H3" s="519"/>
      <c r="I3" s="519"/>
      <c r="J3" s="519"/>
      <c r="K3" s="519"/>
      <c r="L3" s="519"/>
    </row>
    <row r="4" spans="2:14" ht="8.1" customHeight="1" x14ac:dyDescent="0.2"/>
    <row r="5" spans="2:14" ht="27.75" customHeight="1" x14ac:dyDescent="0.2">
      <c r="B5" s="356" t="s">
        <v>135</v>
      </c>
      <c r="C5" s="373">
        <v>2010</v>
      </c>
      <c r="D5" s="373">
        <v>2011</v>
      </c>
      <c r="E5" s="373">
        <v>2012</v>
      </c>
      <c r="F5" s="373">
        <v>2013</v>
      </c>
      <c r="G5" s="373">
        <v>2014</v>
      </c>
      <c r="H5" s="373">
        <v>2015</v>
      </c>
      <c r="I5" s="373">
        <v>2016</v>
      </c>
      <c r="J5" s="373">
        <v>2017</v>
      </c>
      <c r="K5" s="373" t="s">
        <v>468</v>
      </c>
      <c r="L5" s="373" t="s">
        <v>479</v>
      </c>
    </row>
    <row r="6" spans="2:14" ht="24" customHeight="1" x14ac:dyDescent="0.2">
      <c r="B6" s="364" t="s">
        <v>53</v>
      </c>
      <c r="C6" s="374">
        <v>777</v>
      </c>
      <c r="D6" s="374">
        <v>898</v>
      </c>
      <c r="E6" s="374">
        <v>971</v>
      </c>
      <c r="F6" s="374">
        <v>1048</v>
      </c>
      <c r="G6" s="374">
        <v>1084</v>
      </c>
      <c r="H6" s="374">
        <v>1098</v>
      </c>
      <c r="I6" s="374">
        <v>1184</v>
      </c>
      <c r="J6" s="374">
        <v>1298</v>
      </c>
      <c r="K6" s="374">
        <v>1323</v>
      </c>
      <c r="L6" s="374">
        <v>1353</v>
      </c>
    </row>
    <row r="7" spans="2:14" ht="3" customHeight="1" thickBot="1" x14ac:dyDescent="0.25">
      <c r="B7" s="180"/>
      <c r="C7" s="180"/>
      <c r="D7" s="180"/>
      <c r="E7" s="180"/>
      <c r="F7" s="180"/>
      <c r="G7" s="180"/>
      <c r="H7" s="453"/>
      <c r="I7" s="180"/>
      <c r="J7" s="180"/>
      <c r="K7" s="180"/>
      <c r="L7" s="180"/>
    </row>
    <row r="8" spans="2:14" ht="24.95" customHeight="1" x14ac:dyDescent="0.2">
      <c r="B8" s="161" t="s">
        <v>66</v>
      </c>
      <c r="C8" s="165"/>
      <c r="D8" s="165"/>
      <c r="E8" s="165"/>
      <c r="F8" s="165"/>
      <c r="G8" s="165"/>
      <c r="H8" s="464"/>
      <c r="I8" s="165"/>
      <c r="J8" s="165"/>
      <c r="K8" s="165"/>
      <c r="L8" s="165"/>
    </row>
    <row r="9" spans="2:14" ht="24.95" customHeight="1" x14ac:dyDescent="0.2">
      <c r="B9" s="83" t="s">
        <v>67</v>
      </c>
      <c r="C9" s="98">
        <v>3</v>
      </c>
      <c r="D9" s="98">
        <v>3</v>
      </c>
      <c r="E9" s="98">
        <v>3</v>
      </c>
      <c r="F9" s="98">
        <v>3</v>
      </c>
      <c r="G9" s="98">
        <v>6</v>
      </c>
      <c r="H9" s="98">
        <v>3</v>
      </c>
      <c r="I9" s="98">
        <v>4</v>
      </c>
      <c r="J9" s="98">
        <v>4</v>
      </c>
      <c r="K9" s="98">
        <v>5</v>
      </c>
      <c r="L9" s="98">
        <v>5</v>
      </c>
    </row>
    <row r="10" spans="2:14" ht="24.95" customHeight="1" x14ac:dyDescent="0.2">
      <c r="B10" s="83" t="s">
        <v>68</v>
      </c>
      <c r="C10" s="98">
        <v>0</v>
      </c>
      <c r="D10" s="98">
        <v>0</v>
      </c>
      <c r="E10" s="98">
        <v>2</v>
      </c>
      <c r="F10" s="98">
        <v>1</v>
      </c>
      <c r="G10" s="98">
        <v>3</v>
      </c>
      <c r="H10" s="98">
        <v>2</v>
      </c>
      <c r="I10" s="98">
        <v>1</v>
      </c>
      <c r="J10" s="98">
        <v>1</v>
      </c>
      <c r="K10" s="98">
        <v>2</v>
      </c>
      <c r="L10" s="98">
        <v>1</v>
      </c>
    </row>
    <row r="11" spans="2:14" ht="24.95" customHeight="1" x14ac:dyDescent="0.2">
      <c r="B11" s="83" t="s">
        <v>32</v>
      </c>
      <c r="C11" s="98">
        <v>155</v>
      </c>
      <c r="D11" s="98">
        <v>194</v>
      </c>
      <c r="E11" s="98">
        <v>236</v>
      </c>
      <c r="F11" s="98">
        <v>198</v>
      </c>
      <c r="G11" s="98">
        <v>203</v>
      </c>
      <c r="H11" s="98">
        <v>259</v>
      </c>
      <c r="I11" s="98">
        <v>286</v>
      </c>
      <c r="J11" s="98">
        <v>331</v>
      </c>
      <c r="K11" s="98">
        <v>355</v>
      </c>
      <c r="L11" s="98">
        <v>375</v>
      </c>
    </row>
    <row r="12" spans="2:14" ht="24.95" customHeight="1" x14ac:dyDescent="0.2">
      <c r="B12" s="91" t="s">
        <v>205</v>
      </c>
      <c r="C12" s="381">
        <v>158</v>
      </c>
      <c r="D12" s="381">
        <v>197</v>
      </c>
      <c r="E12" s="381">
        <v>241</v>
      </c>
      <c r="F12" s="381">
        <v>202</v>
      </c>
      <c r="G12" s="381">
        <v>212</v>
      </c>
      <c r="H12" s="381">
        <v>264</v>
      </c>
      <c r="I12" s="381">
        <v>291</v>
      </c>
      <c r="J12" s="381">
        <v>336</v>
      </c>
      <c r="K12" s="381">
        <v>362</v>
      </c>
      <c r="L12" s="381">
        <v>381</v>
      </c>
    </row>
    <row r="13" spans="2:14" ht="18" customHeight="1" x14ac:dyDescent="0.2">
      <c r="B13" s="83"/>
      <c r="C13" s="98"/>
      <c r="D13" s="98"/>
      <c r="E13" s="98"/>
      <c r="F13" s="98"/>
      <c r="G13" s="98"/>
      <c r="H13" s="98"/>
      <c r="I13" s="98"/>
      <c r="J13" s="98"/>
      <c r="K13" s="98"/>
      <c r="L13" s="98"/>
    </row>
    <row r="14" spans="2:14" ht="24.95" customHeight="1" x14ac:dyDescent="0.2">
      <c r="B14" s="161" t="s">
        <v>69</v>
      </c>
      <c r="C14" s="380"/>
      <c r="D14" s="380"/>
      <c r="E14" s="380"/>
      <c r="F14" s="380"/>
      <c r="G14" s="380"/>
      <c r="H14" s="380"/>
      <c r="I14" s="380"/>
      <c r="J14" s="380"/>
      <c r="K14" s="380"/>
      <c r="L14" s="380"/>
    </row>
    <row r="15" spans="2:14" ht="24.95" customHeight="1" x14ac:dyDescent="0.2">
      <c r="B15" s="83" t="s">
        <v>71</v>
      </c>
      <c r="C15" s="98">
        <v>14</v>
      </c>
      <c r="D15" s="98">
        <v>31</v>
      </c>
      <c r="E15" s="98">
        <v>33</v>
      </c>
      <c r="F15" s="98">
        <v>24</v>
      </c>
      <c r="G15" s="98">
        <v>23</v>
      </c>
      <c r="H15" s="98">
        <v>35</v>
      </c>
      <c r="I15" s="98">
        <v>35</v>
      </c>
      <c r="J15" s="98">
        <v>31</v>
      </c>
      <c r="K15" s="98">
        <v>25</v>
      </c>
      <c r="L15" s="98">
        <v>26</v>
      </c>
    </row>
    <row r="16" spans="2:14" ht="24.95" customHeight="1" x14ac:dyDescent="0.2">
      <c r="B16" s="83"/>
      <c r="C16" s="98"/>
      <c r="D16" s="98"/>
      <c r="E16" s="98"/>
      <c r="F16" s="98"/>
      <c r="G16" s="98"/>
      <c r="H16" s="98"/>
      <c r="I16" s="98"/>
      <c r="J16" s="98"/>
      <c r="K16" s="98"/>
      <c r="L16" s="98"/>
    </row>
    <row r="17" spans="2:12" ht="24.95" customHeight="1" x14ac:dyDescent="0.2">
      <c r="B17" s="161" t="s">
        <v>238</v>
      </c>
      <c r="C17" s="161">
        <v>4</v>
      </c>
      <c r="D17" s="161">
        <v>0</v>
      </c>
      <c r="E17" s="161">
        <v>2</v>
      </c>
      <c r="F17" s="161">
        <v>5</v>
      </c>
      <c r="G17" s="161">
        <v>2</v>
      </c>
      <c r="H17" s="161">
        <v>3</v>
      </c>
      <c r="I17" s="161">
        <v>4</v>
      </c>
      <c r="J17" s="161">
        <v>2</v>
      </c>
      <c r="K17" s="161">
        <v>3</v>
      </c>
      <c r="L17" s="161">
        <v>2</v>
      </c>
    </row>
    <row r="18" spans="2:12" s="27" customFormat="1" ht="22.5" customHeight="1" x14ac:dyDescent="0.2">
      <c r="B18" s="92"/>
      <c r="C18" s="92"/>
      <c r="D18" s="92"/>
      <c r="E18" s="92"/>
      <c r="F18" s="92"/>
      <c r="G18" s="92"/>
      <c r="H18" s="92"/>
      <c r="I18" s="92"/>
      <c r="J18" s="92"/>
      <c r="K18" s="92"/>
      <c r="L18" s="92"/>
    </row>
    <row r="19" spans="2:12" ht="24.95" customHeight="1" x14ac:dyDescent="0.2">
      <c r="B19" s="161" t="s">
        <v>72</v>
      </c>
      <c r="C19" s="380"/>
      <c r="D19" s="380"/>
      <c r="E19" s="380"/>
      <c r="F19" s="380"/>
      <c r="G19" s="380"/>
      <c r="H19" s="380"/>
      <c r="I19" s="380"/>
      <c r="J19" s="380"/>
      <c r="K19" s="380"/>
      <c r="L19" s="380"/>
    </row>
    <row r="20" spans="2:12" ht="24.95" customHeight="1" x14ac:dyDescent="0.2">
      <c r="B20" s="83" t="s">
        <v>73</v>
      </c>
      <c r="C20" s="98">
        <v>117</v>
      </c>
      <c r="D20" s="98">
        <v>71</v>
      </c>
      <c r="E20" s="98">
        <v>96</v>
      </c>
      <c r="F20" s="98">
        <v>131</v>
      </c>
      <c r="G20" s="98">
        <v>103</v>
      </c>
      <c r="H20" s="98">
        <v>120</v>
      </c>
      <c r="I20" s="98">
        <v>129</v>
      </c>
      <c r="J20" s="98">
        <v>125</v>
      </c>
      <c r="K20" s="98">
        <v>88</v>
      </c>
      <c r="L20" s="98">
        <v>70</v>
      </c>
    </row>
    <row r="21" spans="2:12" ht="24.95" customHeight="1" x14ac:dyDescent="0.2">
      <c r="B21" s="83" t="s">
        <v>74</v>
      </c>
      <c r="C21" s="98">
        <v>2</v>
      </c>
      <c r="D21" s="98">
        <v>2</v>
      </c>
      <c r="E21" s="98">
        <v>3</v>
      </c>
      <c r="F21" s="98">
        <v>2</v>
      </c>
      <c r="G21" s="98">
        <v>1</v>
      </c>
      <c r="H21" s="98">
        <v>0</v>
      </c>
      <c r="I21" s="98">
        <v>0</v>
      </c>
      <c r="J21" s="98">
        <v>0</v>
      </c>
      <c r="K21" s="98">
        <v>1</v>
      </c>
      <c r="L21" s="98">
        <v>0</v>
      </c>
    </row>
    <row r="22" spans="2:12" ht="24.95" customHeight="1" x14ac:dyDescent="0.2">
      <c r="B22" s="91" t="s">
        <v>205</v>
      </c>
      <c r="C22" s="381">
        <v>119</v>
      </c>
      <c r="D22" s="381">
        <v>73</v>
      </c>
      <c r="E22" s="381">
        <v>99</v>
      </c>
      <c r="F22" s="381">
        <v>133</v>
      </c>
      <c r="G22" s="381">
        <v>104</v>
      </c>
      <c r="H22" s="381">
        <v>120</v>
      </c>
      <c r="I22" s="381">
        <v>129</v>
      </c>
      <c r="J22" s="381">
        <v>125</v>
      </c>
      <c r="K22" s="381">
        <v>89</v>
      </c>
      <c r="L22" s="381">
        <v>70</v>
      </c>
    </row>
    <row r="23" spans="2:12" ht="24.95" customHeight="1" x14ac:dyDescent="0.2">
      <c r="B23" s="83"/>
      <c r="C23" s="98"/>
      <c r="D23" s="98"/>
      <c r="E23" s="98"/>
      <c r="F23" s="98"/>
      <c r="G23" s="98"/>
      <c r="H23" s="98"/>
      <c r="I23" s="98"/>
      <c r="J23" s="98"/>
      <c r="K23" s="98"/>
      <c r="L23" s="98"/>
    </row>
    <row r="24" spans="2:12" ht="24.95" customHeight="1" x14ac:dyDescent="0.2">
      <c r="B24" s="161" t="s">
        <v>257</v>
      </c>
      <c r="C24" s="380"/>
      <c r="D24" s="380"/>
      <c r="E24" s="380"/>
      <c r="F24" s="380"/>
      <c r="G24" s="380"/>
      <c r="H24" s="380"/>
      <c r="I24" s="380"/>
      <c r="J24" s="380"/>
      <c r="K24" s="380"/>
      <c r="L24" s="380"/>
    </row>
    <row r="25" spans="2:12" ht="24.95" customHeight="1" x14ac:dyDescent="0.2">
      <c r="B25" s="143" t="s">
        <v>85</v>
      </c>
      <c r="C25" s="103">
        <v>98</v>
      </c>
      <c r="D25" s="103">
        <v>129</v>
      </c>
      <c r="E25" s="103">
        <v>112</v>
      </c>
      <c r="F25" s="103">
        <v>120</v>
      </c>
      <c r="G25" s="103">
        <v>168</v>
      </c>
      <c r="H25" s="103">
        <v>136</v>
      </c>
      <c r="I25" s="103">
        <v>119</v>
      </c>
      <c r="J25" s="103">
        <v>161</v>
      </c>
      <c r="K25" s="103">
        <v>185</v>
      </c>
      <c r="L25" s="103">
        <v>175</v>
      </c>
    </row>
    <row r="26" spans="2:12" ht="23.25" customHeight="1" x14ac:dyDescent="0.2">
      <c r="B26" s="83"/>
      <c r="C26" s="98"/>
      <c r="D26" s="98"/>
      <c r="E26" s="98"/>
      <c r="F26" s="98"/>
      <c r="G26" s="98"/>
      <c r="H26" s="98"/>
      <c r="I26" s="98"/>
      <c r="J26" s="98"/>
      <c r="K26" s="98"/>
      <c r="L26" s="98"/>
    </row>
    <row r="27" spans="2:12" ht="24.95" customHeight="1" x14ac:dyDescent="0.2">
      <c r="B27" s="161" t="s">
        <v>75</v>
      </c>
      <c r="C27" s="380"/>
      <c r="D27" s="380"/>
      <c r="E27" s="380"/>
      <c r="F27" s="380"/>
      <c r="G27" s="380"/>
      <c r="H27" s="380"/>
      <c r="I27" s="380"/>
      <c r="J27" s="380"/>
      <c r="K27" s="380"/>
      <c r="L27" s="380"/>
    </row>
    <row r="28" spans="2:12" ht="24.95" customHeight="1" x14ac:dyDescent="0.2">
      <c r="B28" s="83" t="s">
        <v>81</v>
      </c>
      <c r="C28" s="98">
        <v>8</v>
      </c>
      <c r="D28" s="98">
        <v>34</v>
      </c>
      <c r="E28" s="98">
        <v>19</v>
      </c>
      <c r="F28" s="98">
        <v>20</v>
      </c>
      <c r="G28" s="98">
        <v>21</v>
      </c>
      <c r="H28" s="98">
        <v>21</v>
      </c>
      <c r="I28" s="98">
        <v>21</v>
      </c>
      <c r="J28" s="98">
        <v>23</v>
      </c>
      <c r="K28" s="98">
        <v>27</v>
      </c>
      <c r="L28" s="98">
        <v>27</v>
      </c>
    </row>
    <row r="29" spans="2:12" ht="24.95" customHeight="1" x14ac:dyDescent="0.2">
      <c r="B29" s="83" t="s">
        <v>76</v>
      </c>
      <c r="C29" s="98">
        <v>89</v>
      </c>
      <c r="D29" s="98">
        <v>130</v>
      </c>
      <c r="E29" s="98">
        <v>168</v>
      </c>
      <c r="F29" s="98">
        <v>235</v>
      </c>
      <c r="G29" s="98">
        <v>253</v>
      </c>
      <c r="H29" s="98">
        <v>200</v>
      </c>
      <c r="I29" s="98">
        <v>184</v>
      </c>
      <c r="J29" s="98">
        <v>247</v>
      </c>
      <c r="K29" s="98">
        <v>255</v>
      </c>
      <c r="L29" s="98">
        <v>280</v>
      </c>
    </row>
    <row r="30" spans="2:12" ht="24.95" customHeight="1" x14ac:dyDescent="0.2">
      <c r="B30" s="83" t="s">
        <v>82</v>
      </c>
      <c r="C30" s="98">
        <v>110</v>
      </c>
      <c r="D30" s="98">
        <v>111</v>
      </c>
      <c r="E30" s="98">
        <v>106</v>
      </c>
      <c r="F30" s="98">
        <v>113</v>
      </c>
      <c r="G30" s="98">
        <v>95</v>
      </c>
      <c r="H30" s="98">
        <v>100</v>
      </c>
      <c r="I30" s="98">
        <v>185</v>
      </c>
      <c r="J30" s="98">
        <v>154</v>
      </c>
      <c r="K30" s="98">
        <v>160</v>
      </c>
      <c r="L30" s="98">
        <v>165</v>
      </c>
    </row>
    <row r="31" spans="2:12" ht="24.95" customHeight="1" x14ac:dyDescent="0.2">
      <c r="B31" s="83" t="s">
        <v>77</v>
      </c>
      <c r="C31" s="98">
        <v>20</v>
      </c>
      <c r="D31" s="98">
        <v>32</v>
      </c>
      <c r="E31" s="98">
        <v>14</v>
      </c>
      <c r="F31" s="98">
        <v>0</v>
      </c>
      <c r="G31" s="98">
        <v>1</v>
      </c>
      <c r="H31" s="98">
        <v>0</v>
      </c>
      <c r="I31" s="98">
        <v>0</v>
      </c>
      <c r="J31" s="98">
        <v>1</v>
      </c>
      <c r="K31" s="98">
        <v>0</v>
      </c>
      <c r="L31" s="98">
        <v>0</v>
      </c>
    </row>
    <row r="32" spans="2:12" ht="24.95" customHeight="1" x14ac:dyDescent="0.2">
      <c r="B32" s="83" t="s">
        <v>84</v>
      </c>
      <c r="C32" s="98">
        <v>119</v>
      </c>
      <c r="D32" s="98">
        <v>127</v>
      </c>
      <c r="E32" s="98">
        <v>137</v>
      </c>
      <c r="F32" s="98">
        <v>154</v>
      </c>
      <c r="G32" s="98">
        <v>152</v>
      </c>
      <c r="H32" s="98">
        <v>151</v>
      </c>
      <c r="I32" s="98">
        <v>173</v>
      </c>
      <c r="J32" s="98">
        <v>149</v>
      </c>
      <c r="K32" s="98">
        <v>150</v>
      </c>
      <c r="L32" s="98">
        <v>155</v>
      </c>
    </row>
    <row r="33" spans="2:12" ht="24.95" customHeight="1" x14ac:dyDescent="0.2">
      <c r="B33" s="83" t="s">
        <v>78</v>
      </c>
      <c r="C33" s="98">
        <v>30</v>
      </c>
      <c r="D33" s="98">
        <v>27</v>
      </c>
      <c r="E33" s="98">
        <v>32</v>
      </c>
      <c r="F33" s="98">
        <v>32</v>
      </c>
      <c r="G33" s="98">
        <v>43</v>
      </c>
      <c r="H33" s="98">
        <v>53</v>
      </c>
      <c r="I33" s="98">
        <v>34</v>
      </c>
      <c r="J33" s="98">
        <v>59</v>
      </c>
      <c r="K33" s="98">
        <v>55</v>
      </c>
      <c r="L33" s="98">
        <v>55</v>
      </c>
    </row>
    <row r="34" spans="2:12" ht="24.95" customHeight="1" x14ac:dyDescent="0.2">
      <c r="B34" s="91" t="s">
        <v>205</v>
      </c>
      <c r="C34" s="381">
        <v>376</v>
      </c>
      <c r="D34" s="381">
        <v>461</v>
      </c>
      <c r="E34" s="381">
        <v>476</v>
      </c>
      <c r="F34" s="381">
        <v>554</v>
      </c>
      <c r="G34" s="381">
        <v>565</v>
      </c>
      <c r="H34" s="381">
        <v>525</v>
      </c>
      <c r="I34" s="381">
        <v>597</v>
      </c>
      <c r="J34" s="381">
        <v>633</v>
      </c>
      <c r="K34" s="381">
        <v>647</v>
      </c>
      <c r="L34" s="381">
        <v>682</v>
      </c>
    </row>
    <row r="35" spans="2:12" ht="15.75" customHeight="1" x14ac:dyDescent="0.2">
      <c r="B35" s="83"/>
      <c r="C35" s="98"/>
      <c r="D35" s="98"/>
      <c r="E35" s="98"/>
      <c r="F35" s="98"/>
      <c r="G35" s="98"/>
      <c r="H35" s="98"/>
      <c r="I35" s="98"/>
      <c r="J35" s="98"/>
      <c r="K35" s="98"/>
      <c r="L35" s="98"/>
    </row>
    <row r="36" spans="2:12" ht="24.95" customHeight="1" x14ac:dyDescent="0.2">
      <c r="B36" s="161" t="s">
        <v>79</v>
      </c>
      <c r="C36" s="380"/>
      <c r="D36" s="380"/>
      <c r="E36" s="380"/>
      <c r="F36" s="380"/>
      <c r="G36" s="380"/>
      <c r="H36" s="380"/>
      <c r="I36" s="380"/>
      <c r="J36" s="380"/>
      <c r="K36" s="380"/>
      <c r="L36" s="380"/>
    </row>
    <row r="37" spans="2:12" ht="24.95" customHeight="1" x14ac:dyDescent="0.2">
      <c r="B37" s="83" t="s">
        <v>80</v>
      </c>
      <c r="C37" s="98">
        <v>5</v>
      </c>
      <c r="D37" s="98">
        <v>5</v>
      </c>
      <c r="E37" s="98">
        <v>3</v>
      </c>
      <c r="F37" s="98">
        <v>5</v>
      </c>
      <c r="G37" s="98">
        <v>6</v>
      </c>
      <c r="H37" s="98">
        <v>10</v>
      </c>
      <c r="I37" s="98">
        <v>6</v>
      </c>
      <c r="J37" s="98">
        <v>8</v>
      </c>
      <c r="K37" s="98">
        <v>10</v>
      </c>
      <c r="L37" s="98">
        <v>15</v>
      </c>
    </row>
    <row r="38" spans="2:12" ht="24.95" customHeight="1" x14ac:dyDescent="0.2">
      <c r="B38" s="83" t="s">
        <v>428</v>
      </c>
      <c r="C38" s="98">
        <v>3</v>
      </c>
      <c r="D38" s="98">
        <v>2</v>
      </c>
      <c r="E38" s="98">
        <v>5</v>
      </c>
      <c r="F38" s="98">
        <v>5</v>
      </c>
      <c r="G38" s="98">
        <v>4</v>
      </c>
      <c r="H38" s="98">
        <v>5</v>
      </c>
      <c r="I38" s="98">
        <v>3</v>
      </c>
      <c r="J38" s="98">
        <v>2</v>
      </c>
      <c r="K38" s="98">
        <v>2</v>
      </c>
      <c r="L38" s="98">
        <v>2</v>
      </c>
    </row>
    <row r="39" spans="2:12" ht="24.95" customHeight="1" x14ac:dyDescent="0.2">
      <c r="B39" s="91" t="s">
        <v>205</v>
      </c>
      <c r="C39" s="381">
        <v>8</v>
      </c>
      <c r="D39" s="381">
        <v>7</v>
      </c>
      <c r="E39" s="381">
        <v>8</v>
      </c>
      <c r="F39" s="381">
        <v>10</v>
      </c>
      <c r="G39" s="381">
        <v>10</v>
      </c>
      <c r="H39" s="381">
        <v>15</v>
      </c>
      <c r="I39" s="381">
        <v>9</v>
      </c>
      <c r="J39" s="381">
        <v>10</v>
      </c>
      <c r="K39" s="381">
        <v>12</v>
      </c>
      <c r="L39" s="381">
        <v>17</v>
      </c>
    </row>
    <row r="40" spans="2:12" ht="7.5" customHeight="1" thickBot="1" x14ac:dyDescent="0.25">
      <c r="B40" s="230"/>
      <c r="C40" s="231"/>
      <c r="D40" s="231"/>
      <c r="E40" s="231"/>
      <c r="F40" s="231"/>
      <c r="G40" s="231"/>
      <c r="H40" s="447"/>
      <c r="I40" s="231"/>
      <c r="J40" s="231"/>
      <c r="K40" s="231"/>
      <c r="L40" s="231"/>
    </row>
    <row r="41" spans="2:12" ht="3.75" customHeight="1" x14ac:dyDescent="0.2">
      <c r="B41" s="24"/>
      <c r="C41" s="99"/>
      <c r="D41" s="99"/>
      <c r="E41" s="99"/>
      <c r="F41" s="99"/>
      <c r="G41" s="99"/>
      <c r="H41" s="463"/>
      <c r="I41" s="99"/>
      <c r="J41" s="99"/>
      <c r="K41" s="99"/>
      <c r="L41" s="99"/>
    </row>
    <row r="42" spans="2:12" ht="27.75" customHeight="1" x14ac:dyDescent="0.2">
      <c r="B42" s="994" t="s">
        <v>424</v>
      </c>
      <c r="C42" s="994"/>
      <c r="D42" s="994"/>
      <c r="E42" s="994"/>
      <c r="F42" s="994"/>
      <c r="G42" s="994"/>
      <c r="H42" s="444"/>
      <c r="I42" s="710"/>
      <c r="J42" s="725"/>
      <c r="K42" s="735"/>
      <c r="L42" s="771"/>
    </row>
    <row r="43" spans="2:12" ht="14.1" customHeight="1" x14ac:dyDescent="0.2">
      <c r="B43" s="76" t="s">
        <v>318</v>
      </c>
      <c r="C43" s="98"/>
      <c r="D43" s="98"/>
      <c r="E43" s="98"/>
      <c r="F43" s="98"/>
      <c r="G43" s="98"/>
      <c r="H43" s="98"/>
      <c r="I43" s="98"/>
      <c r="J43" s="98"/>
      <c r="K43" s="98"/>
      <c r="L43" s="98"/>
    </row>
    <row r="44" spans="2:12" ht="14.1" customHeight="1" x14ac:dyDescent="0.2">
      <c r="B44" s="76" t="s">
        <v>316</v>
      </c>
    </row>
    <row r="45" spans="2:12" ht="14.1" customHeight="1" x14ac:dyDescent="0.2">
      <c r="B45" s="76" t="s">
        <v>350</v>
      </c>
    </row>
    <row r="46" spans="2:12" ht="14.1" customHeight="1" x14ac:dyDescent="0.2">
      <c r="B46" s="13" t="s">
        <v>295</v>
      </c>
    </row>
    <row r="47" spans="2:12" ht="10.5" customHeight="1" x14ac:dyDescent="0.2"/>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00FF"/>
  </sheetPr>
  <dimension ref="B2:N43"/>
  <sheetViews>
    <sheetView showGridLines="0" view="pageBreakPreview" zoomScale="90" zoomScaleNormal="100" zoomScaleSheetLayoutView="90" workbookViewId="0">
      <selection activeCell="B14" sqref="B14"/>
    </sheetView>
  </sheetViews>
  <sheetFormatPr baseColWidth="10" defaultRowHeight="12.75" x14ac:dyDescent="0.2"/>
  <cols>
    <col min="1" max="1" width="3.42578125" style="19" customWidth="1"/>
    <col min="2" max="2" width="24.85546875" style="19" customWidth="1"/>
    <col min="3" max="12" width="13.42578125" style="19" customWidth="1"/>
    <col min="13" max="13" width="2.7109375" style="19" customWidth="1"/>
    <col min="14" max="253" width="11.42578125" style="19"/>
    <col min="254" max="254" width="14.5703125" style="19" customWidth="1"/>
    <col min="255" max="509" width="11.42578125" style="19"/>
    <col min="510" max="510" width="14.5703125" style="19" customWidth="1"/>
    <col min="511" max="765" width="11.42578125" style="19"/>
    <col min="766" max="766" width="14.5703125" style="19" customWidth="1"/>
    <col min="767" max="1021" width="11.42578125" style="19"/>
    <col min="1022" max="1022" width="14.5703125" style="19" customWidth="1"/>
    <col min="1023" max="1277" width="11.42578125" style="19"/>
    <col min="1278" max="1278" width="14.5703125" style="19" customWidth="1"/>
    <col min="1279" max="1533" width="11.42578125" style="19"/>
    <col min="1534" max="1534" width="14.5703125" style="19" customWidth="1"/>
    <col min="1535" max="1789" width="11.42578125" style="19"/>
    <col min="1790" max="1790" width="14.5703125" style="19" customWidth="1"/>
    <col min="1791" max="2045" width="11.42578125" style="19"/>
    <col min="2046" max="2046" width="14.5703125" style="19" customWidth="1"/>
    <col min="2047" max="2301" width="11.42578125" style="19"/>
    <col min="2302" max="2302" width="14.5703125" style="19" customWidth="1"/>
    <col min="2303" max="2557" width="11.42578125" style="19"/>
    <col min="2558" max="2558" width="14.5703125" style="19" customWidth="1"/>
    <col min="2559" max="2813" width="11.42578125" style="19"/>
    <col min="2814" max="2814" width="14.5703125" style="19" customWidth="1"/>
    <col min="2815" max="3069" width="11.42578125" style="19"/>
    <col min="3070" max="3070" width="14.5703125" style="19" customWidth="1"/>
    <col min="3071" max="3325" width="11.42578125" style="19"/>
    <col min="3326" max="3326" width="14.5703125" style="19" customWidth="1"/>
    <col min="3327" max="3581" width="11.42578125" style="19"/>
    <col min="3582" max="3582" width="14.5703125" style="19" customWidth="1"/>
    <col min="3583" max="3837" width="11.42578125" style="19"/>
    <col min="3838" max="3838" width="14.5703125" style="19" customWidth="1"/>
    <col min="3839" max="4093" width="11.42578125" style="19"/>
    <col min="4094" max="4094" width="14.5703125" style="19" customWidth="1"/>
    <col min="4095" max="4349" width="11.42578125" style="19"/>
    <col min="4350" max="4350" width="14.5703125" style="19" customWidth="1"/>
    <col min="4351" max="4605" width="11.42578125" style="19"/>
    <col min="4606" max="4606" width="14.5703125" style="19" customWidth="1"/>
    <col min="4607" max="4861" width="11.42578125" style="19"/>
    <col min="4862" max="4862" width="14.5703125" style="19" customWidth="1"/>
    <col min="4863" max="5117" width="11.42578125" style="19"/>
    <col min="5118" max="5118" width="14.5703125" style="19" customWidth="1"/>
    <col min="5119" max="5373" width="11.42578125" style="19"/>
    <col min="5374" max="5374" width="14.5703125" style="19" customWidth="1"/>
    <col min="5375" max="5629" width="11.42578125" style="19"/>
    <col min="5630" max="5630" width="14.5703125" style="19" customWidth="1"/>
    <col min="5631" max="5885" width="11.42578125" style="19"/>
    <col min="5886" max="5886" width="14.5703125" style="19" customWidth="1"/>
    <col min="5887" max="6141" width="11.42578125" style="19"/>
    <col min="6142" max="6142" width="14.5703125" style="19" customWidth="1"/>
    <col min="6143" max="6397" width="11.42578125" style="19"/>
    <col min="6398" max="6398" width="14.5703125" style="19" customWidth="1"/>
    <col min="6399" max="6653" width="11.42578125" style="19"/>
    <col min="6654" max="6654" width="14.5703125" style="19" customWidth="1"/>
    <col min="6655" max="6909" width="11.42578125" style="19"/>
    <col min="6910" max="6910" width="14.5703125" style="19" customWidth="1"/>
    <col min="6911" max="7165" width="11.42578125" style="19"/>
    <col min="7166" max="7166" width="14.5703125" style="19" customWidth="1"/>
    <col min="7167" max="7421" width="11.42578125" style="19"/>
    <col min="7422" max="7422" width="14.5703125" style="19" customWidth="1"/>
    <col min="7423" max="7677" width="11.42578125" style="19"/>
    <col min="7678" max="7678" width="14.5703125" style="19" customWidth="1"/>
    <col min="7679" max="7933" width="11.42578125" style="19"/>
    <col min="7934" max="7934" width="14.5703125" style="19" customWidth="1"/>
    <col min="7935" max="8189" width="11.42578125" style="19"/>
    <col min="8190" max="8190" width="14.5703125" style="19" customWidth="1"/>
    <col min="8191" max="8445" width="11.42578125" style="19"/>
    <col min="8446" max="8446" width="14.5703125" style="19" customWidth="1"/>
    <col min="8447" max="8701" width="11.42578125" style="19"/>
    <col min="8702" max="8702" width="14.5703125" style="19" customWidth="1"/>
    <col min="8703" max="8957" width="11.42578125" style="19"/>
    <col min="8958" max="8958" width="14.5703125" style="19" customWidth="1"/>
    <col min="8959" max="9213" width="11.42578125" style="19"/>
    <col min="9214" max="9214" width="14.5703125" style="19" customWidth="1"/>
    <col min="9215" max="9469" width="11.42578125" style="19"/>
    <col min="9470" max="9470" width="14.5703125" style="19" customWidth="1"/>
    <col min="9471" max="9725" width="11.42578125" style="19"/>
    <col min="9726" max="9726" width="14.5703125" style="19" customWidth="1"/>
    <col min="9727" max="9981" width="11.42578125" style="19"/>
    <col min="9982" max="9982" width="14.5703125" style="19" customWidth="1"/>
    <col min="9983" max="10237" width="11.42578125" style="19"/>
    <col min="10238" max="10238" width="14.5703125" style="19" customWidth="1"/>
    <col min="10239" max="10493" width="11.42578125" style="19"/>
    <col min="10494" max="10494" width="14.5703125" style="19" customWidth="1"/>
    <col min="10495" max="10749" width="11.42578125" style="19"/>
    <col min="10750" max="10750" width="14.5703125" style="19" customWidth="1"/>
    <col min="10751" max="11005" width="11.42578125" style="19"/>
    <col min="11006" max="11006" width="14.5703125" style="19" customWidth="1"/>
    <col min="11007" max="11261" width="11.42578125" style="19"/>
    <col min="11262" max="11262" width="14.5703125" style="19" customWidth="1"/>
    <col min="11263" max="11517" width="11.42578125" style="19"/>
    <col min="11518" max="11518" width="14.5703125" style="19" customWidth="1"/>
    <col min="11519" max="11773" width="11.42578125" style="19"/>
    <col min="11774" max="11774" width="14.5703125" style="19" customWidth="1"/>
    <col min="11775" max="12029" width="11.42578125" style="19"/>
    <col min="12030" max="12030" width="14.5703125" style="19" customWidth="1"/>
    <col min="12031" max="12285" width="11.42578125" style="19"/>
    <col min="12286" max="12286" width="14.5703125" style="19" customWidth="1"/>
    <col min="12287" max="12541" width="11.42578125" style="19"/>
    <col min="12542" max="12542" width="14.5703125" style="19" customWidth="1"/>
    <col min="12543" max="12797" width="11.42578125" style="19"/>
    <col min="12798" max="12798" width="14.5703125" style="19" customWidth="1"/>
    <col min="12799" max="13053" width="11.42578125" style="19"/>
    <col min="13054" max="13054" width="14.5703125" style="19" customWidth="1"/>
    <col min="13055" max="13309" width="11.42578125" style="19"/>
    <col min="13310" max="13310" width="14.5703125" style="19" customWidth="1"/>
    <col min="13311" max="13565" width="11.42578125" style="19"/>
    <col min="13566" max="13566" width="14.5703125" style="19" customWidth="1"/>
    <col min="13567" max="13821" width="11.42578125" style="19"/>
    <col min="13822" max="13822" width="14.5703125" style="19" customWidth="1"/>
    <col min="13823" max="14077" width="11.42578125" style="19"/>
    <col min="14078" max="14078" width="14.5703125" style="19" customWidth="1"/>
    <col min="14079" max="14333" width="11.42578125" style="19"/>
    <col min="14334" max="14334" width="14.5703125" style="19" customWidth="1"/>
    <col min="14335" max="14589" width="11.42578125" style="19"/>
    <col min="14590" max="14590" width="14.5703125" style="19" customWidth="1"/>
    <col min="14591" max="14845" width="11.42578125" style="19"/>
    <col min="14846" max="14846" width="14.5703125" style="19" customWidth="1"/>
    <col min="14847" max="15101" width="11.42578125" style="19"/>
    <col min="15102" max="15102" width="14.5703125" style="19" customWidth="1"/>
    <col min="15103" max="15357" width="11.42578125" style="19"/>
    <col min="15358" max="15358" width="14.5703125" style="19" customWidth="1"/>
    <col min="15359" max="15613" width="11.42578125" style="19"/>
    <col min="15614" max="15614" width="14.5703125" style="19" customWidth="1"/>
    <col min="15615" max="15869" width="11.42578125" style="19"/>
    <col min="15870" max="15870" width="14.5703125" style="19" customWidth="1"/>
    <col min="15871" max="16125" width="11.42578125" style="19"/>
    <col min="16126" max="16126" width="14.5703125" style="19" customWidth="1"/>
    <col min="16127" max="16384" width="11.42578125" style="19"/>
  </cols>
  <sheetData>
    <row r="2" spans="2:14" ht="15.75" x14ac:dyDescent="0.25">
      <c r="B2" s="90" t="s">
        <v>254</v>
      </c>
      <c r="G2" s="711"/>
      <c r="N2" s="53" t="s">
        <v>188</v>
      </c>
    </row>
    <row r="3" spans="2:14" ht="15" x14ac:dyDescent="0.2">
      <c r="B3" s="366" t="s">
        <v>239</v>
      </c>
      <c r="C3" s="27"/>
      <c r="D3" s="27"/>
      <c r="E3" s="27"/>
      <c r="F3" s="27"/>
      <c r="G3" s="27"/>
      <c r="H3" s="27"/>
      <c r="I3" s="27"/>
      <c r="J3" s="27"/>
      <c r="K3" s="27"/>
      <c r="L3" s="27"/>
    </row>
    <row r="4" spans="2:14" ht="8.1" customHeight="1" x14ac:dyDescent="0.2"/>
    <row r="5" spans="2:14" ht="20.100000000000001" customHeight="1" x14ac:dyDescent="0.2">
      <c r="B5" s="356" t="s">
        <v>135</v>
      </c>
      <c r="C5" s="373">
        <v>2010</v>
      </c>
      <c r="D5" s="373">
        <v>2011</v>
      </c>
      <c r="E5" s="373">
        <v>2012</v>
      </c>
      <c r="F5" s="373">
        <v>2013</v>
      </c>
      <c r="G5" s="373">
        <v>2014</v>
      </c>
      <c r="H5" s="373">
        <v>2015</v>
      </c>
      <c r="I5" s="373">
        <v>2016</v>
      </c>
      <c r="J5" s="373" t="s">
        <v>453</v>
      </c>
      <c r="K5" s="373" t="s">
        <v>452</v>
      </c>
      <c r="L5" s="373" t="s">
        <v>479</v>
      </c>
    </row>
    <row r="6" spans="2:14" ht="23.25" customHeight="1" x14ac:dyDescent="0.2">
      <c r="B6" s="364" t="s">
        <v>53</v>
      </c>
      <c r="C6" s="374">
        <v>1311</v>
      </c>
      <c r="D6" s="374">
        <v>1526</v>
      </c>
      <c r="E6" s="374">
        <v>1621</v>
      </c>
      <c r="F6" s="374">
        <v>1662</v>
      </c>
      <c r="G6" s="374">
        <v>1874</v>
      </c>
      <c r="H6" s="374">
        <v>1959</v>
      </c>
      <c r="I6" s="374">
        <v>1886</v>
      </c>
      <c r="J6" s="374">
        <v>2078</v>
      </c>
      <c r="K6" s="374">
        <v>2175</v>
      </c>
      <c r="L6" s="374">
        <v>2188</v>
      </c>
    </row>
    <row r="7" spans="2:14" ht="3" customHeight="1" thickBot="1" x14ac:dyDescent="0.25">
      <c r="B7" s="227"/>
      <c r="C7" s="227"/>
      <c r="D7" s="227"/>
      <c r="E7" s="227"/>
      <c r="F7" s="227"/>
      <c r="G7" s="227"/>
      <c r="H7" s="24"/>
      <c r="I7" s="227"/>
      <c r="J7" s="227"/>
      <c r="K7" s="227"/>
      <c r="L7" s="227"/>
    </row>
    <row r="8" spans="2:14" ht="24" customHeight="1" x14ac:dyDescent="0.2">
      <c r="B8" s="161" t="s">
        <v>66</v>
      </c>
      <c r="C8" s="165"/>
      <c r="D8" s="165"/>
      <c r="E8" s="165"/>
      <c r="F8" s="165"/>
      <c r="G8" s="165"/>
      <c r="H8" s="464"/>
      <c r="I8" s="165"/>
      <c r="J8" s="165"/>
      <c r="K8" s="165"/>
      <c r="L8" s="165"/>
    </row>
    <row r="9" spans="2:14" ht="24" customHeight="1" x14ac:dyDescent="0.2">
      <c r="B9" s="83" t="s">
        <v>67</v>
      </c>
      <c r="C9" s="98">
        <v>6</v>
      </c>
      <c r="D9" s="98">
        <v>10</v>
      </c>
      <c r="E9" s="98">
        <v>10</v>
      </c>
      <c r="F9" s="98">
        <v>13</v>
      </c>
      <c r="G9" s="98">
        <v>13</v>
      </c>
      <c r="H9" s="98">
        <v>14</v>
      </c>
      <c r="I9" s="98">
        <v>24</v>
      </c>
      <c r="J9" s="98">
        <v>72</v>
      </c>
      <c r="K9" s="98">
        <v>65</v>
      </c>
      <c r="L9" s="98">
        <v>75</v>
      </c>
    </row>
    <row r="10" spans="2:14" ht="24" customHeight="1" x14ac:dyDescent="0.2">
      <c r="B10" s="83" t="s">
        <v>68</v>
      </c>
      <c r="C10" s="98">
        <v>384</v>
      </c>
      <c r="D10" s="98">
        <v>435</v>
      </c>
      <c r="E10" s="98">
        <v>444</v>
      </c>
      <c r="F10" s="98">
        <v>555</v>
      </c>
      <c r="G10" s="98">
        <v>545</v>
      </c>
      <c r="H10" s="98">
        <v>558</v>
      </c>
      <c r="I10" s="98">
        <v>594</v>
      </c>
      <c r="J10" s="98">
        <v>606</v>
      </c>
      <c r="K10" s="98">
        <v>729</v>
      </c>
      <c r="L10" s="98">
        <v>695</v>
      </c>
    </row>
    <row r="11" spans="2:14" ht="24" customHeight="1" x14ac:dyDescent="0.2">
      <c r="B11" s="83" t="s">
        <v>32</v>
      </c>
      <c r="C11" s="382">
        <v>0</v>
      </c>
      <c r="D11" s="382">
        <v>0</v>
      </c>
      <c r="E11" s="382">
        <v>0</v>
      </c>
      <c r="F11" s="382">
        <v>0</v>
      </c>
      <c r="G11" s="382">
        <v>0</v>
      </c>
      <c r="H11" s="382">
        <v>0</v>
      </c>
      <c r="I11" s="98">
        <v>3</v>
      </c>
      <c r="J11" s="98">
        <v>29</v>
      </c>
      <c r="K11" s="98">
        <v>65</v>
      </c>
      <c r="L11" s="98">
        <v>75</v>
      </c>
    </row>
    <row r="12" spans="2:14" ht="24" customHeight="1" x14ac:dyDescent="0.2">
      <c r="B12" s="91" t="s">
        <v>205</v>
      </c>
      <c r="C12" s="381">
        <v>390</v>
      </c>
      <c r="D12" s="381">
        <v>445</v>
      </c>
      <c r="E12" s="381">
        <v>454</v>
      </c>
      <c r="F12" s="381">
        <v>568</v>
      </c>
      <c r="G12" s="381">
        <v>558</v>
      </c>
      <c r="H12" s="381">
        <v>572</v>
      </c>
      <c r="I12" s="381">
        <v>618</v>
      </c>
      <c r="J12" s="381">
        <v>678</v>
      </c>
      <c r="K12" s="381">
        <v>794</v>
      </c>
      <c r="L12" s="381">
        <v>770</v>
      </c>
    </row>
    <row r="13" spans="2:14" ht="15" customHeight="1" x14ac:dyDescent="0.2">
      <c r="B13" s="83"/>
      <c r="C13" s="98"/>
      <c r="D13" s="98"/>
      <c r="E13" s="98"/>
      <c r="F13" s="98"/>
      <c r="G13" s="98"/>
      <c r="H13" s="98"/>
      <c r="I13" s="98"/>
      <c r="J13" s="98"/>
      <c r="K13" s="98"/>
      <c r="L13" s="98"/>
    </row>
    <row r="14" spans="2:14" ht="24" customHeight="1" x14ac:dyDescent="0.2">
      <c r="B14" s="161" t="s">
        <v>69</v>
      </c>
      <c r="C14" s="380"/>
      <c r="D14" s="380"/>
      <c r="E14" s="380"/>
      <c r="F14" s="380"/>
      <c r="G14" s="380"/>
      <c r="H14" s="380"/>
      <c r="I14" s="380"/>
      <c r="J14" s="380"/>
      <c r="K14" s="380"/>
      <c r="L14" s="380"/>
    </row>
    <row r="15" spans="2:14" ht="24" customHeight="1" x14ac:dyDescent="0.2">
      <c r="B15" s="83" t="s">
        <v>70</v>
      </c>
      <c r="C15" s="98">
        <v>20</v>
      </c>
      <c r="D15" s="98">
        <v>19</v>
      </c>
      <c r="E15" s="98">
        <v>14</v>
      </c>
      <c r="F15" s="98">
        <v>25</v>
      </c>
      <c r="G15" s="98">
        <v>22</v>
      </c>
      <c r="H15" s="98">
        <v>24</v>
      </c>
      <c r="I15" s="98">
        <v>26</v>
      </c>
      <c r="J15" s="98">
        <v>20</v>
      </c>
      <c r="K15" s="98">
        <v>15</v>
      </c>
      <c r="L15" s="98">
        <v>20</v>
      </c>
    </row>
    <row r="16" spans="2:14" ht="24" customHeight="1" x14ac:dyDescent="0.2">
      <c r="B16" s="83" t="s">
        <v>71</v>
      </c>
      <c r="C16" s="98">
        <v>0</v>
      </c>
      <c r="D16" s="98">
        <v>0</v>
      </c>
      <c r="E16" s="98">
        <v>0</v>
      </c>
      <c r="F16" s="98">
        <v>0</v>
      </c>
      <c r="G16" s="98">
        <v>0</v>
      </c>
      <c r="H16" s="98">
        <v>0</v>
      </c>
      <c r="I16" s="98">
        <v>0</v>
      </c>
      <c r="J16" s="98">
        <v>0</v>
      </c>
      <c r="K16" s="98">
        <v>0</v>
      </c>
      <c r="L16" s="98">
        <v>0</v>
      </c>
    </row>
    <row r="17" spans="2:12" ht="24" customHeight="1" x14ac:dyDescent="0.2">
      <c r="B17" s="91" t="s">
        <v>205</v>
      </c>
      <c r="C17" s="381">
        <v>20</v>
      </c>
      <c r="D17" s="381">
        <v>19</v>
      </c>
      <c r="E17" s="381">
        <v>14</v>
      </c>
      <c r="F17" s="381">
        <v>25</v>
      </c>
      <c r="G17" s="381">
        <v>22</v>
      </c>
      <c r="H17" s="381">
        <v>24</v>
      </c>
      <c r="I17" s="381">
        <v>26</v>
      </c>
      <c r="J17" s="381">
        <v>20</v>
      </c>
      <c r="K17" s="381">
        <v>15</v>
      </c>
      <c r="L17" s="381">
        <v>20</v>
      </c>
    </row>
    <row r="18" spans="2:12" ht="24" customHeight="1" x14ac:dyDescent="0.2">
      <c r="B18" s="83"/>
      <c r="C18" s="98"/>
      <c r="D18" s="98"/>
      <c r="E18" s="98"/>
      <c r="F18" s="98"/>
      <c r="G18" s="98"/>
      <c r="H18" s="98"/>
      <c r="I18" s="98"/>
      <c r="J18" s="98"/>
      <c r="K18" s="98"/>
      <c r="L18" s="98"/>
    </row>
    <row r="19" spans="2:12" ht="24" customHeight="1" x14ac:dyDescent="0.2">
      <c r="B19" s="161" t="s">
        <v>238</v>
      </c>
      <c r="C19" s="161">
        <v>379</v>
      </c>
      <c r="D19" s="161">
        <v>518</v>
      </c>
      <c r="E19" s="161">
        <v>520</v>
      </c>
      <c r="F19" s="161">
        <v>407</v>
      </c>
      <c r="G19" s="161">
        <v>648</v>
      </c>
      <c r="H19" s="161">
        <v>695</v>
      </c>
      <c r="I19" s="161">
        <v>580</v>
      </c>
      <c r="J19" s="161">
        <v>781</v>
      </c>
      <c r="K19" s="161">
        <v>828</v>
      </c>
      <c r="L19" s="161">
        <v>825</v>
      </c>
    </row>
    <row r="20" spans="2:12" s="27" customFormat="1" ht="17.25" customHeight="1" x14ac:dyDescent="0.2">
      <c r="B20" s="92"/>
      <c r="C20" s="92"/>
      <c r="D20" s="92"/>
      <c r="E20" s="92"/>
      <c r="F20" s="92"/>
      <c r="G20" s="92"/>
      <c r="H20" s="92"/>
      <c r="I20" s="92"/>
      <c r="J20" s="92"/>
      <c r="K20" s="92"/>
      <c r="L20" s="92"/>
    </row>
    <row r="21" spans="2:12" ht="24" customHeight="1" x14ac:dyDescent="0.2">
      <c r="B21" s="161" t="s">
        <v>72</v>
      </c>
      <c r="C21" s="380"/>
      <c r="D21" s="380"/>
      <c r="E21" s="380"/>
      <c r="F21" s="380"/>
      <c r="G21" s="380"/>
      <c r="H21" s="380"/>
      <c r="I21" s="380"/>
      <c r="J21" s="380"/>
      <c r="K21" s="380"/>
      <c r="L21" s="380"/>
    </row>
    <row r="22" spans="2:12" ht="24" customHeight="1" x14ac:dyDescent="0.2">
      <c r="B22" s="83" t="s">
        <v>73</v>
      </c>
      <c r="C22" s="98">
        <v>0</v>
      </c>
      <c r="D22" s="98">
        <v>0</v>
      </c>
      <c r="E22" s="98">
        <v>0</v>
      </c>
      <c r="F22" s="98">
        <v>3</v>
      </c>
      <c r="G22" s="98">
        <v>3</v>
      </c>
      <c r="H22" s="98">
        <v>2</v>
      </c>
      <c r="I22" s="98">
        <v>1</v>
      </c>
      <c r="J22" s="98">
        <v>1</v>
      </c>
      <c r="K22" s="98">
        <v>1</v>
      </c>
      <c r="L22" s="98">
        <v>1</v>
      </c>
    </row>
    <row r="23" spans="2:12" ht="24" customHeight="1" x14ac:dyDescent="0.2">
      <c r="B23" s="83" t="s">
        <v>74</v>
      </c>
      <c r="C23" s="98">
        <v>14</v>
      </c>
      <c r="D23" s="98">
        <v>22</v>
      </c>
      <c r="E23" s="98">
        <v>26</v>
      </c>
      <c r="F23" s="98">
        <v>12</v>
      </c>
      <c r="G23" s="98">
        <v>28</v>
      </c>
      <c r="H23" s="98">
        <v>35</v>
      </c>
      <c r="I23" s="98">
        <v>34</v>
      </c>
      <c r="J23" s="98">
        <v>29</v>
      </c>
      <c r="K23" s="98">
        <v>22</v>
      </c>
      <c r="L23" s="98">
        <v>22</v>
      </c>
    </row>
    <row r="24" spans="2:12" ht="24" customHeight="1" x14ac:dyDescent="0.2">
      <c r="B24" s="91" t="s">
        <v>205</v>
      </c>
      <c r="C24" s="381">
        <v>14</v>
      </c>
      <c r="D24" s="381">
        <v>22</v>
      </c>
      <c r="E24" s="381">
        <v>26</v>
      </c>
      <c r="F24" s="381">
        <v>15</v>
      </c>
      <c r="G24" s="381">
        <v>31</v>
      </c>
      <c r="H24" s="381">
        <v>37</v>
      </c>
      <c r="I24" s="381">
        <v>35</v>
      </c>
      <c r="J24" s="381">
        <v>30</v>
      </c>
      <c r="K24" s="381">
        <v>23</v>
      </c>
      <c r="L24" s="381">
        <v>23</v>
      </c>
    </row>
    <row r="25" spans="2:12" ht="16.5" customHeight="1" x14ac:dyDescent="0.2">
      <c r="B25" s="83"/>
      <c r="C25" s="98"/>
      <c r="D25" s="98"/>
      <c r="E25" s="98"/>
      <c r="F25" s="98"/>
      <c r="G25" s="98"/>
      <c r="H25" s="98"/>
      <c r="I25" s="98"/>
      <c r="J25" s="98"/>
      <c r="K25" s="98"/>
      <c r="L25" s="98"/>
    </row>
    <row r="26" spans="2:12" ht="24" customHeight="1" x14ac:dyDescent="0.2">
      <c r="B26" s="161" t="s">
        <v>75</v>
      </c>
      <c r="C26" s="380"/>
      <c r="D26" s="380"/>
      <c r="E26" s="380"/>
      <c r="F26" s="380"/>
      <c r="G26" s="380"/>
      <c r="H26" s="380"/>
      <c r="I26" s="380"/>
      <c r="J26" s="380"/>
      <c r="K26" s="380"/>
      <c r="L26" s="380"/>
    </row>
    <row r="27" spans="2:12" ht="24" customHeight="1" x14ac:dyDescent="0.2">
      <c r="B27" s="83" t="s">
        <v>76</v>
      </c>
      <c r="C27" s="98">
        <v>0</v>
      </c>
      <c r="D27" s="98">
        <v>0</v>
      </c>
      <c r="E27" s="98">
        <v>0</v>
      </c>
      <c r="F27" s="98">
        <v>0</v>
      </c>
      <c r="G27" s="98">
        <v>2</v>
      </c>
      <c r="H27" s="98">
        <v>1</v>
      </c>
      <c r="I27" s="98">
        <v>1</v>
      </c>
      <c r="J27" s="98">
        <v>1</v>
      </c>
      <c r="K27" s="98">
        <v>0</v>
      </c>
      <c r="L27" s="98">
        <v>0</v>
      </c>
    </row>
    <row r="28" spans="2:12" ht="24" customHeight="1" x14ac:dyDescent="0.2">
      <c r="B28" s="83" t="s">
        <v>82</v>
      </c>
      <c r="C28" s="98">
        <v>15</v>
      </c>
      <c r="D28" s="98">
        <v>17</v>
      </c>
      <c r="E28" s="98">
        <v>12</v>
      </c>
      <c r="F28" s="98">
        <v>6</v>
      </c>
      <c r="G28" s="98">
        <v>5</v>
      </c>
      <c r="H28" s="98">
        <v>0</v>
      </c>
      <c r="I28" s="98">
        <v>0</v>
      </c>
      <c r="J28" s="98">
        <v>0</v>
      </c>
      <c r="K28" s="98">
        <v>0</v>
      </c>
      <c r="L28" s="98">
        <v>0</v>
      </c>
    </row>
    <row r="29" spans="2:12" ht="24" customHeight="1" x14ac:dyDescent="0.2">
      <c r="B29" s="83" t="s">
        <v>77</v>
      </c>
      <c r="C29" s="98">
        <v>18</v>
      </c>
      <c r="D29" s="98">
        <v>3</v>
      </c>
      <c r="E29" s="98">
        <v>37</v>
      </c>
      <c r="F29" s="98">
        <v>130</v>
      </c>
      <c r="G29" s="98">
        <v>61</v>
      </c>
      <c r="H29" s="98">
        <v>18</v>
      </c>
      <c r="I29" s="98">
        <v>19</v>
      </c>
      <c r="J29" s="98">
        <v>10</v>
      </c>
      <c r="K29" s="98">
        <v>20</v>
      </c>
      <c r="L29" s="98">
        <v>20</v>
      </c>
    </row>
    <row r="30" spans="2:12" ht="24" customHeight="1" x14ac:dyDescent="0.2">
      <c r="B30" s="83" t="s">
        <v>84</v>
      </c>
      <c r="C30" s="98">
        <v>0</v>
      </c>
      <c r="D30" s="98">
        <v>0</v>
      </c>
      <c r="E30" s="98">
        <v>0</v>
      </c>
      <c r="F30" s="98">
        <v>0</v>
      </c>
      <c r="G30" s="98">
        <v>0</v>
      </c>
      <c r="H30" s="98">
        <v>0</v>
      </c>
      <c r="I30" s="98">
        <v>0</v>
      </c>
      <c r="J30" s="98">
        <v>0</v>
      </c>
      <c r="K30" s="98">
        <v>0</v>
      </c>
      <c r="L30" s="98">
        <v>0</v>
      </c>
    </row>
    <row r="31" spans="2:12" ht="24" customHeight="1" x14ac:dyDescent="0.2">
      <c r="B31" s="91" t="s">
        <v>205</v>
      </c>
      <c r="C31" s="381">
        <v>33</v>
      </c>
      <c r="D31" s="381">
        <v>20</v>
      </c>
      <c r="E31" s="381">
        <v>49</v>
      </c>
      <c r="F31" s="381">
        <v>136</v>
      </c>
      <c r="G31" s="381">
        <v>68</v>
      </c>
      <c r="H31" s="381">
        <v>19</v>
      </c>
      <c r="I31" s="381">
        <v>20</v>
      </c>
      <c r="J31" s="381">
        <v>11</v>
      </c>
      <c r="K31" s="381">
        <v>20</v>
      </c>
      <c r="L31" s="381">
        <v>20</v>
      </c>
    </row>
    <row r="32" spans="2:12" ht="16.5" customHeight="1" x14ac:dyDescent="0.2">
      <c r="B32" s="83"/>
      <c r="C32" s="98"/>
      <c r="D32" s="98"/>
      <c r="E32" s="98"/>
      <c r="F32" s="98"/>
      <c r="G32" s="98"/>
      <c r="H32" s="98"/>
      <c r="I32" s="98"/>
      <c r="J32" s="98"/>
      <c r="K32" s="98"/>
      <c r="L32" s="98"/>
    </row>
    <row r="33" spans="2:12" ht="24" customHeight="1" x14ac:dyDescent="0.2">
      <c r="B33" s="161" t="s">
        <v>79</v>
      </c>
      <c r="C33" s="380"/>
      <c r="D33" s="380"/>
      <c r="E33" s="380"/>
      <c r="F33" s="380"/>
      <c r="G33" s="380"/>
      <c r="H33" s="380"/>
      <c r="I33" s="380"/>
      <c r="J33" s="380"/>
      <c r="K33" s="380"/>
      <c r="L33" s="380"/>
    </row>
    <row r="34" spans="2:12" ht="24" customHeight="1" x14ac:dyDescent="0.2">
      <c r="B34" s="83" t="s">
        <v>80</v>
      </c>
      <c r="C34" s="98">
        <v>132</v>
      </c>
      <c r="D34" s="98">
        <v>140</v>
      </c>
      <c r="E34" s="98">
        <v>168</v>
      </c>
      <c r="F34" s="98">
        <v>119</v>
      </c>
      <c r="G34" s="98">
        <v>164</v>
      </c>
      <c r="H34" s="98">
        <v>201</v>
      </c>
      <c r="I34" s="98">
        <v>163</v>
      </c>
      <c r="J34" s="98">
        <v>157</v>
      </c>
      <c r="K34" s="98">
        <v>155</v>
      </c>
      <c r="L34" s="98">
        <v>150</v>
      </c>
    </row>
    <row r="35" spans="2:12" ht="24" customHeight="1" x14ac:dyDescent="0.2">
      <c r="B35" s="83" t="s">
        <v>428</v>
      </c>
      <c r="C35" s="98">
        <v>343</v>
      </c>
      <c r="D35" s="98">
        <v>362</v>
      </c>
      <c r="E35" s="98">
        <v>390</v>
      </c>
      <c r="F35" s="98">
        <v>392</v>
      </c>
      <c r="G35" s="98">
        <v>383</v>
      </c>
      <c r="H35" s="98">
        <v>411</v>
      </c>
      <c r="I35" s="98">
        <v>444</v>
      </c>
      <c r="J35" s="98">
        <v>401</v>
      </c>
      <c r="K35" s="98">
        <v>340</v>
      </c>
      <c r="L35" s="98">
        <v>380</v>
      </c>
    </row>
    <row r="36" spans="2:12" ht="24" customHeight="1" x14ac:dyDescent="0.2">
      <c r="B36" s="91" t="s">
        <v>205</v>
      </c>
      <c r="C36" s="381">
        <v>475</v>
      </c>
      <c r="D36" s="381">
        <v>502</v>
      </c>
      <c r="E36" s="381">
        <v>558</v>
      </c>
      <c r="F36" s="381">
        <v>511</v>
      </c>
      <c r="G36" s="381">
        <v>547</v>
      </c>
      <c r="H36" s="381">
        <v>612</v>
      </c>
      <c r="I36" s="381">
        <v>607</v>
      </c>
      <c r="J36" s="381">
        <v>558</v>
      </c>
      <c r="K36" s="381">
        <v>495</v>
      </c>
      <c r="L36" s="381">
        <v>530</v>
      </c>
    </row>
    <row r="37" spans="2:12" ht="14.25" customHeight="1" thickBot="1" x14ac:dyDescent="0.25">
      <c r="B37" s="236"/>
      <c r="C37" s="660"/>
      <c r="D37" s="660"/>
      <c r="E37" s="660"/>
      <c r="F37" s="660"/>
      <c r="G37" s="660"/>
      <c r="H37" s="98"/>
      <c r="I37" s="660"/>
      <c r="J37" s="660"/>
      <c r="K37" s="660"/>
      <c r="L37" s="660"/>
    </row>
    <row r="38" spans="2:12" ht="3.75" customHeight="1" x14ac:dyDescent="0.2">
      <c r="B38" s="24"/>
      <c r="C38" s="99"/>
      <c r="D38" s="99"/>
      <c r="E38" s="99"/>
      <c r="F38" s="99"/>
      <c r="G38" s="99"/>
      <c r="H38" s="463"/>
      <c r="I38" s="99"/>
      <c r="J38" s="99"/>
      <c r="K38" s="99"/>
      <c r="L38" s="99"/>
    </row>
    <row r="39" spans="2:12" ht="29.25" customHeight="1" x14ac:dyDescent="0.2">
      <c r="B39" s="994" t="s">
        <v>424</v>
      </c>
      <c r="C39" s="994"/>
      <c r="D39" s="994"/>
      <c r="E39" s="994"/>
      <c r="F39" s="994"/>
      <c r="G39" s="994"/>
      <c r="H39" s="444"/>
      <c r="I39" s="710"/>
      <c r="J39" s="725"/>
      <c r="K39" s="735"/>
      <c r="L39" s="771"/>
    </row>
    <row r="40" spans="2:12" ht="14.1" customHeight="1" x14ac:dyDescent="0.2">
      <c r="B40" s="76" t="s">
        <v>317</v>
      </c>
    </row>
    <row r="41" spans="2:12" ht="14.1" customHeight="1" x14ac:dyDescent="0.2">
      <c r="B41" s="76" t="s">
        <v>316</v>
      </c>
    </row>
    <row r="42" spans="2:12" ht="14.1" customHeight="1" x14ac:dyDescent="0.2">
      <c r="B42" s="76" t="s">
        <v>350</v>
      </c>
    </row>
    <row r="43" spans="2:12" ht="14.1" customHeight="1" x14ac:dyDescent="0.2">
      <c r="B43" s="13" t="s">
        <v>295</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00FF"/>
  </sheetPr>
  <dimension ref="B2:N43"/>
  <sheetViews>
    <sheetView showGridLines="0" view="pageBreakPreview" zoomScale="90" zoomScaleNormal="100" zoomScaleSheetLayoutView="90" workbookViewId="0">
      <selection activeCell="B14" sqref="B14"/>
    </sheetView>
  </sheetViews>
  <sheetFormatPr baseColWidth="10" defaultRowHeight="12.75" x14ac:dyDescent="0.2"/>
  <cols>
    <col min="1" max="1" width="3" style="19" customWidth="1"/>
    <col min="2" max="2" width="22.5703125" style="19" customWidth="1"/>
    <col min="3" max="12" width="14.28515625" style="19" customWidth="1"/>
    <col min="13" max="13" width="2.7109375" style="19" customWidth="1"/>
    <col min="14" max="252" width="11.42578125" style="19"/>
    <col min="253" max="253" width="15.7109375" style="19" customWidth="1"/>
    <col min="254" max="508" width="11.42578125" style="19"/>
    <col min="509" max="509" width="15.7109375" style="19" customWidth="1"/>
    <col min="510" max="764" width="11.42578125" style="19"/>
    <col min="765" max="765" width="15.7109375" style="19" customWidth="1"/>
    <col min="766" max="1020" width="11.42578125" style="19"/>
    <col min="1021" max="1021" width="15.7109375" style="19" customWidth="1"/>
    <col min="1022" max="1276" width="11.42578125" style="19"/>
    <col min="1277" max="1277" width="15.7109375" style="19" customWidth="1"/>
    <col min="1278" max="1532" width="11.42578125" style="19"/>
    <col min="1533" max="1533" width="15.7109375" style="19" customWidth="1"/>
    <col min="1534" max="1788" width="11.42578125" style="19"/>
    <col min="1789" max="1789" width="15.7109375" style="19" customWidth="1"/>
    <col min="1790" max="2044" width="11.42578125" style="19"/>
    <col min="2045" max="2045" width="15.7109375" style="19" customWidth="1"/>
    <col min="2046" max="2300" width="11.42578125" style="19"/>
    <col min="2301" max="2301" width="15.7109375" style="19" customWidth="1"/>
    <col min="2302" max="2556" width="11.42578125" style="19"/>
    <col min="2557" max="2557" width="15.7109375" style="19" customWidth="1"/>
    <col min="2558" max="2812" width="11.42578125" style="19"/>
    <col min="2813" max="2813" width="15.7109375" style="19" customWidth="1"/>
    <col min="2814" max="3068" width="11.42578125" style="19"/>
    <col min="3069" max="3069" width="15.7109375" style="19" customWidth="1"/>
    <col min="3070" max="3324" width="11.42578125" style="19"/>
    <col min="3325" max="3325" width="15.7109375" style="19" customWidth="1"/>
    <col min="3326" max="3580" width="11.42578125" style="19"/>
    <col min="3581" max="3581" width="15.7109375" style="19" customWidth="1"/>
    <col min="3582" max="3836" width="11.42578125" style="19"/>
    <col min="3837" max="3837" width="15.7109375" style="19" customWidth="1"/>
    <col min="3838" max="4092" width="11.42578125" style="19"/>
    <col min="4093" max="4093" width="15.7109375" style="19" customWidth="1"/>
    <col min="4094" max="4348" width="11.42578125" style="19"/>
    <col min="4349" max="4349" width="15.7109375" style="19" customWidth="1"/>
    <col min="4350" max="4604" width="11.42578125" style="19"/>
    <col min="4605" max="4605" width="15.7109375" style="19" customWidth="1"/>
    <col min="4606" max="4860" width="11.42578125" style="19"/>
    <col min="4861" max="4861" width="15.7109375" style="19" customWidth="1"/>
    <col min="4862" max="5116" width="11.42578125" style="19"/>
    <col min="5117" max="5117" width="15.7109375" style="19" customWidth="1"/>
    <col min="5118" max="5372" width="11.42578125" style="19"/>
    <col min="5373" max="5373" width="15.7109375" style="19" customWidth="1"/>
    <col min="5374" max="5628" width="11.42578125" style="19"/>
    <col min="5629" max="5629" width="15.7109375" style="19" customWidth="1"/>
    <col min="5630" max="5884" width="11.42578125" style="19"/>
    <col min="5885" max="5885" width="15.7109375" style="19" customWidth="1"/>
    <col min="5886" max="6140" width="11.42578125" style="19"/>
    <col min="6141" max="6141" width="15.7109375" style="19" customWidth="1"/>
    <col min="6142" max="6396" width="11.42578125" style="19"/>
    <col min="6397" max="6397" width="15.7109375" style="19" customWidth="1"/>
    <col min="6398" max="6652" width="11.42578125" style="19"/>
    <col min="6653" max="6653" width="15.7109375" style="19" customWidth="1"/>
    <col min="6654" max="6908" width="11.42578125" style="19"/>
    <col min="6909" max="6909" width="15.7109375" style="19" customWidth="1"/>
    <col min="6910" max="7164" width="11.42578125" style="19"/>
    <col min="7165" max="7165" width="15.7109375" style="19" customWidth="1"/>
    <col min="7166" max="7420" width="11.42578125" style="19"/>
    <col min="7421" max="7421" width="15.7109375" style="19" customWidth="1"/>
    <col min="7422" max="7676" width="11.42578125" style="19"/>
    <col min="7677" max="7677" width="15.7109375" style="19" customWidth="1"/>
    <col min="7678" max="7932" width="11.42578125" style="19"/>
    <col min="7933" max="7933" width="15.7109375" style="19" customWidth="1"/>
    <col min="7934" max="8188" width="11.42578125" style="19"/>
    <col min="8189" max="8189" width="15.7109375" style="19" customWidth="1"/>
    <col min="8190" max="8444" width="11.42578125" style="19"/>
    <col min="8445" max="8445" width="15.7109375" style="19" customWidth="1"/>
    <col min="8446" max="8700" width="11.42578125" style="19"/>
    <col min="8701" max="8701" width="15.7109375" style="19" customWidth="1"/>
    <col min="8702" max="8956" width="11.42578125" style="19"/>
    <col min="8957" max="8957" width="15.7109375" style="19" customWidth="1"/>
    <col min="8958" max="9212" width="11.42578125" style="19"/>
    <col min="9213" max="9213" width="15.7109375" style="19" customWidth="1"/>
    <col min="9214" max="9468" width="11.42578125" style="19"/>
    <col min="9469" max="9469" width="15.7109375" style="19" customWidth="1"/>
    <col min="9470" max="9724" width="11.42578125" style="19"/>
    <col min="9725" max="9725" width="15.7109375" style="19" customWidth="1"/>
    <col min="9726" max="9980" width="11.42578125" style="19"/>
    <col min="9981" max="9981" width="15.7109375" style="19" customWidth="1"/>
    <col min="9982" max="10236" width="11.42578125" style="19"/>
    <col min="10237" max="10237" width="15.7109375" style="19" customWidth="1"/>
    <col min="10238" max="10492" width="11.42578125" style="19"/>
    <col min="10493" max="10493" width="15.7109375" style="19" customWidth="1"/>
    <col min="10494" max="10748" width="11.42578125" style="19"/>
    <col min="10749" max="10749" width="15.7109375" style="19" customWidth="1"/>
    <col min="10750" max="11004" width="11.42578125" style="19"/>
    <col min="11005" max="11005" width="15.7109375" style="19" customWidth="1"/>
    <col min="11006" max="11260" width="11.42578125" style="19"/>
    <col min="11261" max="11261" width="15.7109375" style="19" customWidth="1"/>
    <col min="11262" max="11516" width="11.42578125" style="19"/>
    <col min="11517" max="11517" width="15.7109375" style="19" customWidth="1"/>
    <col min="11518" max="11772" width="11.42578125" style="19"/>
    <col min="11773" max="11773" width="15.7109375" style="19" customWidth="1"/>
    <col min="11774" max="12028" width="11.42578125" style="19"/>
    <col min="12029" max="12029" width="15.7109375" style="19" customWidth="1"/>
    <col min="12030" max="12284" width="11.42578125" style="19"/>
    <col min="12285" max="12285" width="15.7109375" style="19" customWidth="1"/>
    <col min="12286" max="12540" width="11.42578125" style="19"/>
    <col min="12541" max="12541" width="15.7109375" style="19" customWidth="1"/>
    <col min="12542" max="12796" width="11.42578125" style="19"/>
    <col min="12797" max="12797" width="15.7109375" style="19" customWidth="1"/>
    <col min="12798" max="13052" width="11.42578125" style="19"/>
    <col min="13053" max="13053" width="15.7109375" style="19" customWidth="1"/>
    <col min="13054" max="13308" width="11.42578125" style="19"/>
    <col min="13309" max="13309" width="15.7109375" style="19" customWidth="1"/>
    <col min="13310" max="13564" width="11.42578125" style="19"/>
    <col min="13565" max="13565" width="15.7109375" style="19" customWidth="1"/>
    <col min="13566" max="13820" width="11.42578125" style="19"/>
    <col min="13821" max="13821" width="15.7109375" style="19" customWidth="1"/>
    <col min="13822" max="14076" width="11.42578125" style="19"/>
    <col min="14077" max="14077" width="15.7109375" style="19" customWidth="1"/>
    <col min="14078" max="14332" width="11.42578125" style="19"/>
    <col min="14333" max="14333" width="15.7109375" style="19" customWidth="1"/>
    <col min="14334" max="14588" width="11.42578125" style="19"/>
    <col min="14589" max="14589" width="15.7109375" style="19" customWidth="1"/>
    <col min="14590" max="14844" width="11.42578125" style="19"/>
    <col min="14845" max="14845" width="15.7109375" style="19" customWidth="1"/>
    <col min="14846" max="15100" width="11.42578125" style="19"/>
    <col min="15101" max="15101" width="15.7109375" style="19" customWidth="1"/>
    <col min="15102" max="15356" width="11.42578125" style="19"/>
    <col min="15357" max="15357" width="15.7109375" style="19" customWidth="1"/>
    <col min="15358" max="15612" width="11.42578125" style="19"/>
    <col min="15613" max="15613" width="15.7109375" style="19" customWidth="1"/>
    <col min="15614" max="15868" width="11.42578125" style="19"/>
    <col min="15869" max="15869" width="15.7109375" style="19" customWidth="1"/>
    <col min="15870" max="16124" width="11.42578125" style="19"/>
    <col min="16125" max="16125" width="15.7109375" style="19" customWidth="1"/>
    <col min="16126" max="16384" width="11.42578125" style="19"/>
  </cols>
  <sheetData>
    <row r="2" spans="2:14" ht="15.75" x14ac:dyDescent="0.25">
      <c r="B2" s="90" t="s">
        <v>255</v>
      </c>
      <c r="G2" s="711"/>
      <c r="N2" s="53" t="s">
        <v>188</v>
      </c>
    </row>
    <row r="3" spans="2:14" ht="15" x14ac:dyDescent="0.2">
      <c r="B3" s="366" t="s">
        <v>239</v>
      </c>
      <c r="C3" s="519"/>
      <c r="D3" s="519"/>
      <c r="E3" s="519"/>
      <c r="F3" s="519"/>
      <c r="G3" s="519"/>
      <c r="H3" s="519"/>
      <c r="I3" s="519"/>
      <c r="J3" s="519"/>
      <c r="K3" s="519"/>
      <c r="L3" s="519"/>
    </row>
    <row r="4" spans="2:14" ht="8.1" customHeight="1" x14ac:dyDescent="0.2"/>
    <row r="5" spans="2:14" ht="29.25" customHeight="1" x14ac:dyDescent="0.2">
      <c r="B5" s="356" t="s">
        <v>135</v>
      </c>
      <c r="C5" s="373">
        <v>2010</v>
      </c>
      <c r="D5" s="373">
        <v>2011</v>
      </c>
      <c r="E5" s="373">
        <v>2012</v>
      </c>
      <c r="F5" s="373">
        <v>2013</v>
      </c>
      <c r="G5" s="373">
        <v>2014</v>
      </c>
      <c r="H5" s="373">
        <v>2015</v>
      </c>
      <c r="I5" s="373">
        <v>2016</v>
      </c>
      <c r="J5" s="373">
        <v>2017</v>
      </c>
      <c r="K5" s="373" t="s">
        <v>482</v>
      </c>
      <c r="L5" s="373" t="s">
        <v>479</v>
      </c>
    </row>
    <row r="6" spans="2:14" ht="24.75" customHeight="1" x14ac:dyDescent="0.2">
      <c r="B6" s="364" t="s">
        <v>53</v>
      </c>
      <c r="C6" s="374">
        <v>3964</v>
      </c>
      <c r="D6" s="374">
        <v>4316</v>
      </c>
      <c r="E6" s="374">
        <v>4406</v>
      </c>
      <c r="F6" s="374">
        <v>4487</v>
      </c>
      <c r="G6" s="374">
        <v>4893</v>
      </c>
      <c r="H6" s="374">
        <v>5025</v>
      </c>
      <c r="I6" s="374">
        <v>4560</v>
      </c>
      <c r="J6" s="374">
        <v>4737</v>
      </c>
      <c r="K6" s="374">
        <v>4716</v>
      </c>
      <c r="L6" s="374">
        <v>4749</v>
      </c>
    </row>
    <row r="7" spans="2:14" ht="3" customHeight="1" thickBot="1" x14ac:dyDescent="0.25">
      <c r="B7" s="227"/>
      <c r="C7" s="227"/>
      <c r="D7" s="227"/>
      <c r="E7" s="227"/>
      <c r="F7" s="227"/>
      <c r="G7" s="227"/>
      <c r="H7" s="24"/>
      <c r="I7" s="227"/>
      <c r="J7" s="227"/>
      <c r="K7" s="227"/>
      <c r="L7" s="227"/>
    </row>
    <row r="8" spans="2:14" ht="24.95" customHeight="1" x14ac:dyDescent="0.2">
      <c r="B8" s="161" t="s">
        <v>66</v>
      </c>
      <c r="C8" s="165"/>
      <c r="D8" s="165"/>
      <c r="E8" s="165"/>
      <c r="F8" s="165"/>
      <c r="G8" s="165"/>
      <c r="H8" s="464"/>
      <c r="I8" s="165"/>
      <c r="J8" s="165"/>
      <c r="K8" s="165"/>
      <c r="L8" s="165"/>
    </row>
    <row r="9" spans="2:14" ht="24" customHeight="1" x14ac:dyDescent="0.2">
      <c r="B9" s="83" t="s">
        <v>68</v>
      </c>
      <c r="C9" s="888">
        <v>32</v>
      </c>
      <c r="D9" s="888">
        <v>30</v>
      </c>
      <c r="E9" s="888">
        <v>26</v>
      </c>
      <c r="F9" s="888">
        <v>33</v>
      </c>
      <c r="G9" s="888">
        <v>47</v>
      </c>
      <c r="H9" s="888">
        <v>49</v>
      </c>
      <c r="I9" s="888">
        <v>45</v>
      </c>
      <c r="J9" s="888">
        <v>56</v>
      </c>
      <c r="K9" s="888">
        <v>75</v>
      </c>
      <c r="L9" s="888">
        <v>54</v>
      </c>
    </row>
    <row r="10" spans="2:14" ht="24" customHeight="1" x14ac:dyDescent="0.2">
      <c r="B10" s="83" t="s">
        <v>32</v>
      </c>
      <c r="C10" s="884">
        <v>138</v>
      </c>
      <c r="D10" s="884">
        <v>142</v>
      </c>
      <c r="E10" s="884">
        <v>124</v>
      </c>
      <c r="F10" s="884">
        <v>137</v>
      </c>
      <c r="G10" s="884">
        <v>136</v>
      </c>
      <c r="H10" s="884">
        <v>138</v>
      </c>
      <c r="I10" s="884">
        <v>144</v>
      </c>
      <c r="J10" s="884">
        <v>139</v>
      </c>
      <c r="K10" s="884">
        <v>130</v>
      </c>
      <c r="L10" s="884">
        <v>135</v>
      </c>
    </row>
    <row r="11" spans="2:14" ht="27" customHeight="1" x14ac:dyDescent="0.2">
      <c r="B11" s="91" t="s">
        <v>205</v>
      </c>
      <c r="C11" s="887">
        <v>170</v>
      </c>
      <c r="D11" s="887">
        <v>172</v>
      </c>
      <c r="E11" s="887">
        <v>150</v>
      </c>
      <c r="F11" s="887">
        <v>170</v>
      </c>
      <c r="G11" s="887">
        <v>183</v>
      </c>
      <c r="H11" s="887">
        <v>187</v>
      </c>
      <c r="I11" s="887">
        <v>189</v>
      </c>
      <c r="J11" s="887">
        <v>195</v>
      </c>
      <c r="K11" s="887">
        <v>205</v>
      </c>
      <c r="L11" s="887">
        <v>189</v>
      </c>
    </row>
    <row r="12" spans="2:14" ht="24.95" customHeight="1" x14ac:dyDescent="0.2">
      <c r="B12" s="83"/>
      <c r="C12" s="98"/>
      <c r="D12" s="98"/>
      <c r="E12" s="98"/>
      <c r="F12" s="98"/>
      <c r="G12" s="98"/>
      <c r="H12" s="98"/>
      <c r="I12" s="98"/>
      <c r="J12" s="98"/>
      <c r="K12" s="98"/>
      <c r="L12" s="98"/>
    </row>
    <row r="13" spans="2:14" ht="24.95" customHeight="1" x14ac:dyDescent="0.2">
      <c r="B13" s="161" t="s">
        <v>69</v>
      </c>
      <c r="C13" s="380"/>
      <c r="D13" s="380"/>
      <c r="E13" s="380"/>
      <c r="F13" s="380"/>
      <c r="G13" s="380"/>
      <c r="H13" s="380"/>
      <c r="I13" s="380"/>
      <c r="J13" s="380"/>
      <c r="K13" s="380"/>
      <c r="L13" s="380"/>
    </row>
    <row r="14" spans="2:14" ht="24.95" customHeight="1" x14ac:dyDescent="0.2">
      <c r="B14" s="83" t="s">
        <v>70</v>
      </c>
      <c r="C14" s="98">
        <v>210</v>
      </c>
      <c r="D14" s="98">
        <v>309</v>
      </c>
      <c r="E14" s="98">
        <v>281</v>
      </c>
      <c r="F14" s="98">
        <v>277</v>
      </c>
      <c r="G14" s="98">
        <v>258</v>
      </c>
      <c r="H14" s="98">
        <v>252</v>
      </c>
      <c r="I14" s="98">
        <v>180</v>
      </c>
      <c r="J14" s="98">
        <v>170</v>
      </c>
      <c r="K14" s="98">
        <v>185</v>
      </c>
      <c r="L14" s="98">
        <v>198</v>
      </c>
    </row>
    <row r="15" spans="2:14" ht="24.95" customHeight="1" x14ac:dyDescent="0.2">
      <c r="B15" s="83" t="s">
        <v>71</v>
      </c>
      <c r="C15" s="98">
        <v>500</v>
      </c>
      <c r="D15" s="98">
        <v>515</v>
      </c>
      <c r="E15" s="98">
        <v>531</v>
      </c>
      <c r="F15" s="98">
        <v>549</v>
      </c>
      <c r="G15" s="98">
        <v>612</v>
      </c>
      <c r="H15" s="98">
        <v>610</v>
      </c>
      <c r="I15" s="98">
        <v>550</v>
      </c>
      <c r="J15" s="98">
        <v>596</v>
      </c>
      <c r="K15" s="98">
        <v>585</v>
      </c>
      <c r="L15" s="98">
        <v>596</v>
      </c>
    </row>
    <row r="16" spans="2:14" ht="24.95" customHeight="1" x14ac:dyDescent="0.2">
      <c r="B16" s="83" t="s">
        <v>86</v>
      </c>
      <c r="C16" s="98">
        <v>63</v>
      </c>
      <c r="D16" s="98">
        <v>73</v>
      </c>
      <c r="E16" s="98">
        <v>74</v>
      </c>
      <c r="F16" s="98">
        <v>82</v>
      </c>
      <c r="G16" s="98">
        <v>76</v>
      </c>
      <c r="H16" s="98">
        <v>60</v>
      </c>
      <c r="I16" s="98">
        <v>50</v>
      </c>
      <c r="J16" s="98">
        <v>58</v>
      </c>
      <c r="K16" s="98">
        <v>62</v>
      </c>
      <c r="L16" s="98">
        <v>63</v>
      </c>
    </row>
    <row r="17" spans="2:12" ht="24.95" customHeight="1" x14ac:dyDescent="0.2">
      <c r="B17" s="91" t="s">
        <v>205</v>
      </c>
      <c r="C17" s="381">
        <v>773</v>
      </c>
      <c r="D17" s="381">
        <v>897</v>
      </c>
      <c r="E17" s="381">
        <v>886</v>
      </c>
      <c r="F17" s="381">
        <v>908</v>
      </c>
      <c r="G17" s="381">
        <v>946</v>
      </c>
      <c r="H17" s="381">
        <v>922</v>
      </c>
      <c r="I17" s="381">
        <v>780</v>
      </c>
      <c r="J17" s="381">
        <v>824</v>
      </c>
      <c r="K17" s="381">
        <v>832</v>
      </c>
      <c r="L17" s="381">
        <v>857</v>
      </c>
    </row>
    <row r="18" spans="2:12" ht="24.95" customHeight="1" x14ac:dyDescent="0.2">
      <c r="B18" s="83"/>
      <c r="C18" s="98"/>
      <c r="D18" s="98"/>
      <c r="E18" s="98"/>
      <c r="F18" s="98"/>
      <c r="G18" s="98"/>
      <c r="H18" s="98"/>
      <c r="I18" s="98"/>
      <c r="J18" s="98"/>
      <c r="K18" s="98"/>
      <c r="L18" s="98"/>
    </row>
    <row r="19" spans="2:12" ht="24.95" customHeight="1" x14ac:dyDescent="0.2">
      <c r="B19" s="161" t="s">
        <v>238</v>
      </c>
      <c r="C19" s="161">
        <v>780</v>
      </c>
      <c r="D19" s="161">
        <v>685</v>
      </c>
      <c r="E19" s="161">
        <v>669</v>
      </c>
      <c r="F19" s="161">
        <v>667</v>
      </c>
      <c r="G19" s="161">
        <v>720</v>
      </c>
      <c r="H19" s="161">
        <v>710</v>
      </c>
      <c r="I19" s="161">
        <v>720</v>
      </c>
      <c r="J19" s="161">
        <v>760</v>
      </c>
      <c r="K19" s="161">
        <v>730</v>
      </c>
      <c r="L19" s="161">
        <v>740</v>
      </c>
    </row>
    <row r="20" spans="2:12" ht="24.95" customHeight="1" x14ac:dyDescent="0.2">
      <c r="B20" s="103"/>
      <c r="C20" s="103"/>
      <c r="D20" s="103"/>
      <c r="E20" s="103"/>
      <c r="F20" s="103"/>
      <c r="G20" s="103"/>
      <c r="H20" s="103"/>
      <c r="I20" s="103"/>
      <c r="J20" s="103"/>
      <c r="K20" s="103"/>
      <c r="L20" s="103"/>
    </row>
    <row r="21" spans="2:12" ht="24.95" customHeight="1" x14ac:dyDescent="0.2">
      <c r="B21" s="161" t="s">
        <v>72</v>
      </c>
      <c r="C21" s="380"/>
      <c r="D21" s="380"/>
      <c r="E21" s="380"/>
      <c r="F21" s="380"/>
      <c r="G21" s="380"/>
      <c r="H21" s="380"/>
      <c r="I21" s="380"/>
      <c r="J21" s="380"/>
      <c r="K21" s="380"/>
      <c r="L21" s="380"/>
    </row>
    <row r="22" spans="2:12" ht="24.95" customHeight="1" x14ac:dyDescent="0.2">
      <c r="B22" s="83" t="s">
        <v>73</v>
      </c>
      <c r="C22" s="98">
        <v>40</v>
      </c>
      <c r="D22" s="98">
        <v>76</v>
      </c>
      <c r="E22" s="98">
        <v>67</v>
      </c>
      <c r="F22" s="98">
        <v>41</v>
      </c>
      <c r="G22" s="98">
        <v>46</v>
      </c>
      <c r="H22" s="98">
        <v>42</v>
      </c>
      <c r="I22" s="98">
        <v>42</v>
      </c>
      <c r="J22" s="98">
        <v>63</v>
      </c>
      <c r="K22" s="98">
        <v>60</v>
      </c>
      <c r="L22" s="98">
        <v>60</v>
      </c>
    </row>
    <row r="23" spans="2:12" ht="24.95" customHeight="1" x14ac:dyDescent="0.2">
      <c r="B23" s="83" t="s">
        <v>74</v>
      </c>
      <c r="C23" s="98">
        <v>15</v>
      </c>
      <c r="D23" s="98">
        <v>10</v>
      </c>
      <c r="E23" s="98">
        <v>11</v>
      </c>
      <c r="F23" s="98">
        <v>10</v>
      </c>
      <c r="G23" s="98">
        <v>11</v>
      </c>
      <c r="H23" s="98">
        <v>9</v>
      </c>
      <c r="I23" s="98">
        <v>6</v>
      </c>
      <c r="J23" s="98">
        <v>12</v>
      </c>
      <c r="K23" s="98">
        <v>13</v>
      </c>
      <c r="L23" s="98">
        <v>13</v>
      </c>
    </row>
    <row r="24" spans="2:12" ht="24.95" customHeight="1" x14ac:dyDescent="0.2">
      <c r="B24" s="91" t="s">
        <v>205</v>
      </c>
      <c r="C24" s="381">
        <v>55</v>
      </c>
      <c r="D24" s="381">
        <v>86</v>
      </c>
      <c r="E24" s="381">
        <v>78</v>
      </c>
      <c r="F24" s="381">
        <v>51</v>
      </c>
      <c r="G24" s="381">
        <v>57</v>
      </c>
      <c r="H24" s="381">
        <v>51</v>
      </c>
      <c r="I24" s="381">
        <v>48</v>
      </c>
      <c r="J24" s="381">
        <v>75</v>
      </c>
      <c r="K24" s="381">
        <v>73</v>
      </c>
      <c r="L24" s="381">
        <v>73</v>
      </c>
    </row>
    <row r="25" spans="2:12" ht="24.95" customHeight="1" x14ac:dyDescent="0.2">
      <c r="B25" s="83"/>
      <c r="C25" s="98"/>
      <c r="D25" s="98"/>
      <c r="E25" s="98"/>
      <c r="F25" s="98"/>
      <c r="G25" s="98"/>
      <c r="H25" s="98"/>
      <c r="I25" s="98"/>
      <c r="J25" s="98"/>
      <c r="K25" s="98"/>
      <c r="L25" s="98"/>
    </row>
    <row r="26" spans="2:12" ht="24.95" customHeight="1" x14ac:dyDescent="0.2">
      <c r="B26" s="161" t="s">
        <v>75</v>
      </c>
      <c r="C26" s="401"/>
      <c r="D26" s="401"/>
      <c r="E26" s="401"/>
      <c r="F26" s="401"/>
      <c r="G26" s="401"/>
      <c r="H26" s="401"/>
      <c r="I26" s="401"/>
      <c r="J26" s="401"/>
      <c r="K26" s="401"/>
      <c r="L26" s="401"/>
    </row>
    <row r="27" spans="2:12" ht="24.95" customHeight="1" x14ac:dyDescent="0.2">
      <c r="B27" s="83" t="s">
        <v>76</v>
      </c>
      <c r="C27" s="375">
        <v>1030</v>
      </c>
      <c r="D27" s="375">
        <v>1100</v>
      </c>
      <c r="E27" s="375">
        <v>1160</v>
      </c>
      <c r="F27" s="375">
        <v>1200</v>
      </c>
      <c r="G27" s="375">
        <v>1350</v>
      </c>
      <c r="H27" s="375">
        <v>1617</v>
      </c>
      <c r="I27" s="375">
        <v>1375</v>
      </c>
      <c r="J27" s="375">
        <v>1350</v>
      </c>
      <c r="K27" s="375">
        <v>1300</v>
      </c>
      <c r="L27" s="375">
        <v>1335</v>
      </c>
    </row>
    <row r="28" spans="2:12" ht="24.95" customHeight="1" x14ac:dyDescent="0.2">
      <c r="B28" s="83" t="s">
        <v>84</v>
      </c>
      <c r="C28" s="98">
        <v>62</v>
      </c>
      <c r="D28" s="98">
        <v>66</v>
      </c>
      <c r="E28" s="98">
        <v>70</v>
      </c>
      <c r="F28" s="98">
        <v>71</v>
      </c>
      <c r="G28" s="98">
        <v>72</v>
      </c>
      <c r="H28" s="98">
        <v>73</v>
      </c>
      <c r="I28" s="98">
        <v>75</v>
      </c>
      <c r="J28" s="98">
        <v>76</v>
      </c>
      <c r="K28" s="98">
        <v>81</v>
      </c>
      <c r="L28" s="98">
        <v>85</v>
      </c>
    </row>
    <row r="29" spans="2:12" ht="24.95" customHeight="1" x14ac:dyDescent="0.2">
      <c r="B29" s="83" t="s">
        <v>83</v>
      </c>
      <c r="C29" s="98">
        <v>0</v>
      </c>
      <c r="D29" s="98">
        <v>0</v>
      </c>
      <c r="E29" s="98">
        <v>0</v>
      </c>
      <c r="F29" s="98">
        <v>0</v>
      </c>
      <c r="G29" s="98">
        <v>0</v>
      </c>
      <c r="H29" s="98">
        <v>0</v>
      </c>
      <c r="I29" s="98">
        <v>0</v>
      </c>
      <c r="J29" s="98">
        <v>0</v>
      </c>
      <c r="K29" s="98">
        <v>0</v>
      </c>
      <c r="L29" s="98"/>
    </row>
    <row r="30" spans="2:12" ht="24.95" customHeight="1" x14ac:dyDescent="0.2">
      <c r="B30" s="91" t="s">
        <v>205</v>
      </c>
      <c r="C30" s="376">
        <v>1092</v>
      </c>
      <c r="D30" s="376">
        <v>1166</v>
      </c>
      <c r="E30" s="376">
        <v>1230</v>
      </c>
      <c r="F30" s="376">
        <v>1271</v>
      </c>
      <c r="G30" s="376">
        <v>1422</v>
      </c>
      <c r="H30" s="376">
        <v>1690</v>
      </c>
      <c r="I30" s="376">
        <v>1450</v>
      </c>
      <c r="J30" s="376">
        <v>1426</v>
      </c>
      <c r="K30" s="376">
        <v>1381</v>
      </c>
      <c r="L30" s="376">
        <v>1420</v>
      </c>
    </row>
    <row r="31" spans="2:12" ht="24.95" customHeight="1" x14ac:dyDescent="0.2">
      <c r="B31" s="83"/>
      <c r="C31" s="98"/>
      <c r="D31" s="98"/>
      <c r="E31" s="98"/>
      <c r="F31" s="98"/>
      <c r="G31" s="98"/>
      <c r="H31" s="98"/>
      <c r="I31" s="98"/>
      <c r="J31" s="98"/>
      <c r="K31" s="98"/>
      <c r="L31" s="98"/>
    </row>
    <row r="32" spans="2:12" ht="24.95" customHeight="1" x14ac:dyDescent="0.2">
      <c r="B32" s="161" t="s">
        <v>79</v>
      </c>
      <c r="C32" s="380"/>
      <c r="D32" s="380"/>
      <c r="E32" s="380"/>
      <c r="F32" s="380"/>
      <c r="G32" s="380"/>
      <c r="H32" s="380"/>
      <c r="I32" s="380"/>
      <c r="J32" s="380"/>
      <c r="K32" s="380"/>
      <c r="L32" s="380"/>
    </row>
    <row r="33" spans="2:12" ht="24.95" customHeight="1" x14ac:dyDescent="0.2">
      <c r="B33" s="83" t="s">
        <v>80</v>
      </c>
      <c r="C33" s="375">
        <v>147</v>
      </c>
      <c r="D33" s="375">
        <v>148</v>
      </c>
      <c r="E33" s="375">
        <v>120</v>
      </c>
      <c r="F33" s="375">
        <v>120</v>
      </c>
      <c r="G33" s="375">
        <v>105</v>
      </c>
      <c r="H33" s="375">
        <v>85</v>
      </c>
      <c r="I33" s="375">
        <v>53</v>
      </c>
      <c r="J33" s="375">
        <v>77</v>
      </c>
      <c r="K33" s="375">
        <v>75</v>
      </c>
      <c r="L33" s="375">
        <v>70</v>
      </c>
    </row>
    <row r="34" spans="2:12" ht="24.95" customHeight="1" x14ac:dyDescent="0.2">
      <c r="B34" s="83" t="s">
        <v>428</v>
      </c>
      <c r="C34" s="375">
        <v>947</v>
      </c>
      <c r="D34" s="375">
        <v>1162</v>
      </c>
      <c r="E34" s="375">
        <v>1273</v>
      </c>
      <c r="F34" s="375">
        <v>1300</v>
      </c>
      <c r="G34" s="375">
        <v>1460</v>
      </c>
      <c r="H34" s="375">
        <v>1380</v>
      </c>
      <c r="I34" s="375">
        <v>1320</v>
      </c>
      <c r="J34" s="375">
        <v>1380</v>
      </c>
      <c r="K34" s="375">
        <v>1420</v>
      </c>
      <c r="L34" s="375">
        <v>1400</v>
      </c>
    </row>
    <row r="35" spans="2:12" ht="24.95" customHeight="1" x14ac:dyDescent="0.2">
      <c r="B35" s="91" t="s">
        <v>205</v>
      </c>
      <c r="C35" s="376">
        <v>1094</v>
      </c>
      <c r="D35" s="376">
        <v>1310</v>
      </c>
      <c r="E35" s="376">
        <v>1393</v>
      </c>
      <c r="F35" s="376">
        <v>1420</v>
      </c>
      <c r="G35" s="376">
        <v>1565</v>
      </c>
      <c r="H35" s="376">
        <v>1465</v>
      </c>
      <c r="I35" s="376">
        <v>1373</v>
      </c>
      <c r="J35" s="376">
        <v>1457</v>
      </c>
      <c r="K35" s="376">
        <v>1495</v>
      </c>
      <c r="L35" s="376">
        <v>1470</v>
      </c>
    </row>
    <row r="36" spans="2:12" ht="18" customHeight="1" thickBot="1" x14ac:dyDescent="0.25">
      <c r="B36" s="230"/>
      <c r="C36" s="660"/>
      <c r="D36" s="660"/>
      <c r="E36" s="660"/>
      <c r="F36" s="660"/>
      <c r="G36" s="660"/>
      <c r="H36" s="660"/>
      <c r="I36" s="660"/>
      <c r="J36" s="660"/>
      <c r="K36" s="660"/>
      <c r="L36" s="660"/>
    </row>
    <row r="37" spans="2:12" ht="9.9499999999999993" customHeight="1" x14ac:dyDescent="0.2">
      <c r="B37" s="25"/>
      <c r="C37" s="99"/>
      <c r="D37" s="99"/>
      <c r="E37" s="99"/>
      <c r="F37" s="99"/>
      <c r="G37" s="99"/>
      <c r="H37" s="99"/>
      <c r="I37" s="99"/>
      <c r="J37" s="99"/>
      <c r="K37" s="99"/>
      <c r="L37" s="99"/>
    </row>
    <row r="38" spans="2:12" ht="23.25" customHeight="1" x14ac:dyDescent="0.2">
      <c r="B38" s="994" t="s">
        <v>424</v>
      </c>
      <c r="C38" s="994"/>
      <c r="D38" s="994"/>
      <c r="E38" s="994"/>
      <c r="F38" s="994"/>
      <c r="G38" s="994"/>
      <c r="H38" s="444"/>
      <c r="I38" s="710"/>
      <c r="J38" s="725"/>
      <c r="K38" s="735"/>
      <c r="L38" s="772"/>
    </row>
    <row r="39" spans="2:12" ht="17.25" customHeight="1" x14ac:dyDescent="0.2">
      <c r="B39" s="76" t="s">
        <v>317</v>
      </c>
    </row>
    <row r="40" spans="2:12" ht="18" customHeight="1" x14ac:dyDescent="0.2">
      <c r="B40" s="76" t="s">
        <v>316</v>
      </c>
    </row>
    <row r="41" spans="2:12" ht="18" customHeight="1" x14ac:dyDescent="0.2">
      <c r="B41" s="76" t="s">
        <v>350</v>
      </c>
    </row>
    <row r="42" spans="2:12" ht="14.1" customHeight="1" x14ac:dyDescent="0.2">
      <c r="B42" s="13" t="s">
        <v>295</v>
      </c>
    </row>
    <row r="43" spans="2:12" x14ac:dyDescent="0.2">
      <c r="B43" s="13"/>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00FF"/>
  </sheetPr>
  <dimension ref="B2:N48"/>
  <sheetViews>
    <sheetView showGridLines="0" view="pageBreakPreview" zoomScale="90" zoomScaleNormal="100" zoomScaleSheetLayoutView="90" workbookViewId="0">
      <selection activeCell="B14" sqref="B14"/>
    </sheetView>
  </sheetViews>
  <sheetFormatPr baseColWidth="10" defaultRowHeight="12.75" x14ac:dyDescent="0.2"/>
  <cols>
    <col min="1" max="1" width="1.7109375" style="19" customWidth="1"/>
    <col min="2" max="2" width="26.85546875" style="19" customWidth="1"/>
    <col min="3" max="12" width="14.28515625" style="19" customWidth="1"/>
    <col min="13" max="13" width="2.7109375" style="19" customWidth="1"/>
    <col min="14" max="252" width="11.42578125" style="19"/>
    <col min="253" max="253" width="16.5703125" style="19" customWidth="1"/>
    <col min="254" max="508" width="11.42578125" style="19"/>
    <col min="509" max="509" width="16.5703125" style="19" customWidth="1"/>
    <col min="510" max="764" width="11.42578125" style="19"/>
    <col min="765" max="765" width="16.5703125" style="19" customWidth="1"/>
    <col min="766" max="1020" width="11.42578125" style="19"/>
    <col min="1021" max="1021" width="16.5703125" style="19" customWidth="1"/>
    <col min="1022" max="1276" width="11.42578125" style="19"/>
    <col min="1277" max="1277" width="16.5703125" style="19" customWidth="1"/>
    <col min="1278" max="1532" width="11.42578125" style="19"/>
    <col min="1533" max="1533" width="16.5703125" style="19" customWidth="1"/>
    <col min="1534" max="1788" width="11.42578125" style="19"/>
    <col min="1789" max="1789" width="16.5703125" style="19" customWidth="1"/>
    <col min="1790" max="2044" width="11.42578125" style="19"/>
    <col min="2045" max="2045" width="16.5703125" style="19" customWidth="1"/>
    <col min="2046" max="2300" width="11.42578125" style="19"/>
    <col min="2301" max="2301" width="16.5703125" style="19" customWidth="1"/>
    <col min="2302" max="2556" width="11.42578125" style="19"/>
    <col min="2557" max="2557" width="16.5703125" style="19" customWidth="1"/>
    <col min="2558" max="2812" width="11.42578125" style="19"/>
    <col min="2813" max="2813" width="16.5703125" style="19" customWidth="1"/>
    <col min="2814" max="3068" width="11.42578125" style="19"/>
    <col min="3069" max="3069" width="16.5703125" style="19" customWidth="1"/>
    <col min="3070" max="3324" width="11.42578125" style="19"/>
    <col min="3325" max="3325" width="16.5703125" style="19" customWidth="1"/>
    <col min="3326" max="3580" width="11.42578125" style="19"/>
    <col min="3581" max="3581" width="16.5703125" style="19" customWidth="1"/>
    <col min="3582" max="3836" width="11.42578125" style="19"/>
    <col min="3837" max="3837" width="16.5703125" style="19" customWidth="1"/>
    <col min="3838" max="4092" width="11.42578125" style="19"/>
    <col min="4093" max="4093" width="16.5703125" style="19" customWidth="1"/>
    <col min="4094" max="4348" width="11.42578125" style="19"/>
    <col min="4349" max="4349" width="16.5703125" style="19" customWidth="1"/>
    <col min="4350" max="4604" width="11.42578125" style="19"/>
    <col min="4605" max="4605" width="16.5703125" style="19" customWidth="1"/>
    <col min="4606" max="4860" width="11.42578125" style="19"/>
    <col min="4861" max="4861" width="16.5703125" style="19" customWidth="1"/>
    <col min="4862" max="5116" width="11.42578125" style="19"/>
    <col min="5117" max="5117" width="16.5703125" style="19" customWidth="1"/>
    <col min="5118" max="5372" width="11.42578125" style="19"/>
    <col min="5373" max="5373" width="16.5703125" style="19" customWidth="1"/>
    <col min="5374" max="5628" width="11.42578125" style="19"/>
    <col min="5629" max="5629" width="16.5703125" style="19" customWidth="1"/>
    <col min="5630" max="5884" width="11.42578125" style="19"/>
    <col min="5885" max="5885" width="16.5703125" style="19" customWidth="1"/>
    <col min="5886" max="6140" width="11.42578125" style="19"/>
    <col min="6141" max="6141" width="16.5703125" style="19" customWidth="1"/>
    <col min="6142" max="6396" width="11.42578125" style="19"/>
    <col min="6397" max="6397" width="16.5703125" style="19" customWidth="1"/>
    <col min="6398" max="6652" width="11.42578125" style="19"/>
    <col min="6653" max="6653" width="16.5703125" style="19" customWidth="1"/>
    <col min="6654" max="6908" width="11.42578125" style="19"/>
    <col min="6909" max="6909" width="16.5703125" style="19" customWidth="1"/>
    <col min="6910" max="7164" width="11.42578125" style="19"/>
    <col min="7165" max="7165" width="16.5703125" style="19" customWidth="1"/>
    <col min="7166" max="7420" width="11.42578125" style="19"/>
    <col min="7421" max="7421" width="16.5703125" style="19" customWidth="1"/>
    <col min="7422" max="7676" width="11.42578125" style="19"/>
    <col min="7677" max="7677" width="16.5703125" style="19" customWidth="1"/>
    <col min="7678" max="7932" width="11.42578125" style="19"/>
    <col min="7933" max="7933" width="16.5703125" style="19" customWidth="1"/>
    <col min="7934" max="8188" width="11.42578125" style="19"/>
    <col min="8189" max="8189" width="16.5703125" style="19" customWidth="1"/>
    <col min="8190" max="8444" width="11.42578125" style="19"/>
    <col min="8445" max="8445" width="16.5703125" style="19" customWidth="1"/>
    <col min="8446" max="8700" width="11.42578125" style="19"/>
    <col min="8701" max="8701" width="16.5703125" style="19" customWidth="1"/>
    <col min="8702" max="8956" width="11.42578125" style="19"/>
    <col min="8957" max="8957" width="16.5703125" style="19" customWidth="1"/>
    <col min="8958" max="9212" width="11.42578125" style="19"/>
    <col min="9213" max="9213" width="16.5703125" style="19" customWidth="1"/>
    <col min="9214" max="9468" width="11.42578125" style="19"/>
    <col min="9469" max="9469" width="16.5703125" style="19" customWidth="1"/>
    <col min="9470" max="9724" width="11.42578125" style="19"/>
    <col min="9725" max="9725" width="16.5703125" style="19" customWidth="1"/>
    <col min="9726" max="9980" width="11.42578125" style="19"/>
    <col min="9981" max="9981" width="16.5703125" style="19" customWidth="1"/>
    <col min="9982" max="10236" width="11.42578125" style="19"/>
    <col min="10237" max="10237" width="16.5703125" style="19" customWidth="1"/>
    <col min="10238" max="10492" width="11.42578125" style="19"/>
    <col min="10493" max="10493" width="16.5703125" style="19" customWidth="1"/>
    <col min="10494" max="10748" width="11.42578125" style="19"/>
    <col min="10749" max="10749" width="16.5703125" style="19" customWidth="1"/>
    <col min="10750" max="11004" width="11.42578125" style="19"/>
    <col min="11005" max="11005" width="16.5703125" style="19" customWidth="1"/>
    <col min="11006" max="11260" width="11.42578125" style="19"/>
    <col min="11261" max="11261" width="16.5703125" style="19" customWidth="1"/>
    <col min="11262" max="11516" width="11.42578125" style="19"/>
    <col min="11517" max="11517" width="16.5703125" style="19" customWidth="1"/>
    <col min="11518" max="11772" width="11.42578125" style="19"/>
    <col min="11773" max="11773" width="16.5703125" style="19" customWidth="1"/>
    <col min="11774" max="12028" width="11.42578125" style="19"/>
    <col min="12029" max="12029" width="16.5703125" style="19" customWidth="1"/>
    <col min="12030" max="12284" width="11.42578125" style="19"/>
    <col min="12285" max="12285" width="16.5703125" style="19" customWidth="1"/>
    <col min="12286" max="12540" width="11.42578125" style="19"/>
    <col min="12541" max="12541" width="16.5703125" style="19" customWidth="1"/>
    <col min="12542" max="12796" width="11.42578125" style="19"/>
    <col min="12797" max="12797" width="16.5703125" style="19" customWidth="1"/>
    <col min="12798" max="13052" width="11.42578125" style="19"/>
    <col min="13053" max="13053" width="16.5703125" style="19" customWidth="1"/>
    <col min="13054" max="13308" width="11.42578125" style="19"/>
    <col min="13309" max="13309" width="16.5703125" style="19" customWidth="1"/>
    <col min="13310" max="13564" width="11.42578125" style="19"/>
    <col min="13565" max="13565" width="16.5703125" style="19" customWidth="1"/>
    <col min="13566" max="13820" width="11.42578125" style="19"/>
    <col min="13821" max="13821" width="16.5703125" style="19" customWidth="1"/>
    <col min="13822" max="14076" width="11.42578125" style="19"/>
    <col min="14077" max="14077" width="16.5703125" style="19" customWidth="1"/>
    <col min="14078" max="14332" width="11.42578125" style="19"/>
    <col min="14333" max="14333" width="16.5703125" style="19" customWidth="1"/>
    <col min="14334" max="14588" width="11.42578125" style="19"/>
    <col min="14589" max="14589" width="16.5703125" style="19" customWidth="1"/>
    <col min="14590" max="14844" width="11.42578125" style="19"/>
    <col min="14845" max="14845" width="16.5703125" style="19" customWidth="1"/>
    <col min="14846" max="15100" width="11.42578125" style="19"/>
    <col min="15101" max="15101" width="16.5703125" style="19" customWidth="1"/>
    <col min="15102" max="15356" width="11.42578125" style="19"/>
    <col min="15357" max="15357" width="16.5703125" style="19" customWidth="1"/>
    <col min="15358" max="15612" width="11.42578125" style="19"/>
    <col min="15613" max="15613" width="16.5703125" style="19" customWidth="1"/>
    <col min="15614" max="15868" width="11.42578125" style="19"/>
    <col min="15869" max="15869" width="16.5703125" style="19" customWidth="1"/>
    <col min="15870" max="16124" width="11.42578125" style="19"/>
    <col min="16125" max="16125" width="16.5703125" style="19" customWidth="1"/>
    <col min="16126" max="16384" width="11.42578125" style="19"/>
  </cols>
  <sheetData>
    <row r="2" spans="2:14" ht="15.75" x14ac:dyDescent="0.25">
      <c r="B2" s="90" t="s">
        <v>256</v>
      </c>
      <c r="G2" s="711"/>
      <c r="N2" s="53" t="s">
        <v>188</v>
      </c>
    </row>
    <row r="3" spans="2:14" ht="15" x14ac:dyDescent="0.2">
      <c r="B3" s="366" t="s">
        <v>239</v>
      </c>
      <c r="C3" s="519"/>
      <c r="D3" s="519"/>
      <c r="E3" s="519"/>
      <c r="F3" s="519"/>
      <c r="G3" s="519"/>
      <c r="H3" s="519"/>
      <c r="I3" s="519"/>
      <c r="J3" s="519"/>
      <c r="K3" s="519"/>
      <c r="L3" s="519"/>
    </row>
    <row r="4" spans="2:14" ht="8.1" customHeight="1" x14ac:dyDescent="0.2">
      <c r="B4" s="21"/>
      <c r="C4" s="21"/>
      <c r="D4" s="21"/>
      <c r="E4" s="21"/>
      <c r="F4" s="21"/>
      <c r="G4" s="21"/>
      <c r="H4" s="21"/>
      <c r="I4" s="21"/>
      <c r="J4" s="21"/>
      <c r="K4" s="21"/>
      <c r="L4" s="21"/>
    </row>
    <row r="5" spans="2:14" ht="33" customHeight="1" x14ac:dyDescent="0.2">
      <c r="B5" s="356" t="s">
        <v>135</v>
      </c>
      <c r="C5" s="373">
        <v>2010</v>
      </c>
      <c r="D5" s="373">
        <v>2011</v>
      </c>
      <c r="E5" s="373">
        <v>2012</v>
      </c>
      <c r="F5" s="373">
        <v>2013</v>
      </c>
      <c r="G5" s="373">
        <v>2014</v>
      </c>
      <c r="H5" s="373">
        <v>2015</v>
      </c>
      <c r="I5" s="373">
        <v>2016</v>
      </c>
      <c r="J5" s="373">
        <v>2017</v>
      </c>
      <c r="K5" s="373" t="s">
        <v>482</v>
      </c>
      <c r="L5" s="373" t="s">
        <v>479</v>
      </c>
    </row>
    <row r="6" spans="2:14" ht="23.25" customHeight="1" x14ac:dyDescent="0.2">
      <c r="B6" s="364" t="s">
        <v>53</v>
      </c>
      <c r="C6" s="374">
        <v>2949</v>
      </c>
      <c r="D6" s="374">
        <v>3068</v>
      </c>
      <c r="E6" s="374">
        <v>3170</v>
      </c>
      <c r="F6" s="374">
        <v>3376</v>
      </c>
      <c r="G6" s="374">
        <v>3527</v>
      </c>
      <c r="H6" s="374">
        <v>3654</v>
      </c>
      <c r="I6" s="374">
        <v>3796</v>
      </c>
      <c r="J6" s="374">
        <v>3748</v>
      </c>
      <c r="K6" s="374">
        <v>3700</v>
      </c>
      <c r="L6" s="374">
        <v>3716</v>
      </c>
    </row>
    <row r="7" spans="2:14" ht="2.25" customHeight="1" thickBot="1" x14ac:dyDescent="0.25">
      <c r="B7" s="227"/>
      <c r="C7" s="240"/>
      <c r="D7" s="240"/>
      <c r="E7" s="240"/>
      <c r="F7" s="240"/>
      <c r="G7" s="240"/>
      <c r="H7" s="14"/>
      <c r="I7" s="240"/>
      <c r="J7" s="240"/>
      <c r="K7" s="240"/>
      <c r="L7" s="240"/>
    </row>
    <row r="8" spans="2:14" ht="2.25" customHeight="1" thickBot="1" x14ac:dyDescent="0.25">
      <c r="B8" s="24"/>
      <c r="C8" s="14"/>
      <c r="D8" s="14"/>
      <c r="E8" s="14"/>
      <c r="F8" s="14"/>
      <c r="G8" s="14"/>
      <c r="H8" s="470"/>
      <c r="I8" s="14"/>
      <c r="J8" s="14"/>
      <c r="K8" s="14"/>
      <c r="L8" s="14"/>
    </row>
    <row r="9" spans="2:14" ht="24.95" customHeight="1" x14ac:dyDescent="0.2">
      <c r="B9" s="161" t="s">
        <v>66</v>
      </c>
      <c r="C9" s="165"/>
      <c r="D9" s="165"/>
      <c r="E9" s="165"/>
      <c r="F9" s="165"/>
      <c r="G9" s="165"/>
      <c r="H9" s="464"/>
      <c r="I9" s="165"/>
      <c r="J9" s="165"/>
      <c r="K9" s="165"/>
      <c r="L9" s="165"/>
    </row>
    <row r="10" spans="2:14" ht="24" customHeight="1" x14ac:dyDescent="0.2">
      <c r="B10" s="83" t="s">
        <v>68</v>
      </c>
      <c r="C10" s="888">
        <v>29</v>
      </c>
      <c r="D10" s="888">
        <v>30</v>
      </c>
      <c r="E10" s="888">
        <v>24</v>
      </c>
      <c r="F10" s="888">
        <v>24</v>
      </c>
      <c r="G10" s="888">
        <v>28</v>
      </c>
      <c r="H10" s="888">
        <v>49</v>
      </c>
      <c r="I10" s="888">
        <v>40</v>
      </c>
      <c r="J10" s="888">
        <v>50</v>
      </c>
      <c r="K10" s="888">
        <v>66</v>
      </c>
      <c r="L10" s="888">
        <v>48</v>
      </c>
    </row>
    <row r="11" spans="2:14" ht="24" customHeight="1" x14ac:dyDescent="0.2">
      <c r="B11" s="83" t="s">
        <v>32</v>
      </c>
      <c r="C11" s="884">
        <v>146</v>
      </c>
      <c r="D11" s="884">
        <v>164</v>
      </c>
      <c r="E11" s="884">
        <v>128</v>
      </c>
      <c r="F11" s="884">
        <v>143</v>
      </c>
      <c r="G11" s="884">
        <v>137</v>
      </c>
      <c r="H11" s="884">
        <v>134</v>
      </c>
      <c r="I11" s="884">
        <v>136</v>
      </c>
      <c r="J11" s="884">
        <v>110</v>
      </c>
      <c r="K11" s="884">
        <v>113</v>
      </c>
      <c r="L11" s="884">
        <v>117</v>
      </c>
    </row>
    <row r="12" spans="2:14" ht="27" customHeight="1" x14ac:dyDescent="0.2">
      <c r="B12" s="91" t="s">
        <v>205</v>
      </c>
      <c r="C12" s="887">
        <v>175</v>
      </c>
      <c r="D12" s="887">
        <v>194</v>
      </c>
      <c r="E12" s="887">
        <v>152</v>
      </c>
      <c r="F12" s="887">
        <v>167</v>
      </c>
      <c r="G12" s="887">
        <v>165</v>
      </c>
      <c r="H12" s="887">
        <v>183</v>
      </c>
      <c r="I12" s="887">
        <v>176</v>
      </c>
      <c r="J12" s="887">
        <v>160</v>
      </c>
      <c r="K12" s="887">
        <v>179</v>
      </c>
      <c r="L12" s="887">
        <v>165</v>
      </c>
    </row>
    <row r="13" spans="2:14" ht="24" customHeight="1" x14ac:dyDescent="0.2">
      <c r="B13" s="83"/>
      <c r="C13" s="98"/>
      <c r="D13" s="98"/>
      <c r="E13" s="98"/>
      <c r="F13" s="98"/>
      <c r="G13" s="98"/>
      <c r="H13" s="98"/>
      <c r="I13" s="98"/>
      <c r="J13" s="98"/>
      <c r="K13" s="98"/>
      <c r="L13" s="98"/>
    </row>
    <row r="14" spans="2:14" ht="24" customHeight="1" x14ac:dyDescent="0.2">
      <c r="B14" s="161" t="s">
        <v>69</v>
      </c>
      <c r="C14" s="380"/>
      <c r="D14" s="380"/>
      <c r="E14" s="380"/>
      <c r="F14" s="380"/>
      <c r="G14" s="380"/>
      <c r="H14" s="380"/>
      <c r="I14" s="380"/>
      <c r="J14" s="380"/>
      <c r="K14" s="380"/>
      <c r="L14" s="380"/>
    </row>
    <row r="15" spans="2:14" ht="24" customHeight="1" x14ac:dyDescent="0.2">
      <c r="B15" s="83" t="s">
        <v>87</v>
      </c>
      <c r="C15" s="98">
        <v>75</v>
      </c>
      <c r="D15" s="98">
        <v>89</v>
      </c>
      <c r="E15" s="98">
        <v>90</v>
      </c>
      <c r="F15" s="98">
        <v>95</v>
      </c>
      <c r="G15" s="98">
        <v>105</v>
      </c>
      <c r="H15" s="98">
        <v>114</v>
      </c>
      <c r="I15" s="98">
        <v>102</v>
      </c>
      <c r="J15" s="98">
        <v>68</v>
      </c>
      <c r="K15" s="98">
        <v>80</v>
      </c>
      <c r="L15" s="98">
        <v>85</v>
      </c>
    </row>
    <row r="16" spans="2:14" ht="24" customHeight="1" x14ac:dyDescent="0.2">
      <c r="B16" s="83" t="s">
        <v>88</v>
      </c>
      <c r="C16" s="98">
        <v>533</v>
      </c>
      <c r="D16" s="98">
        <v>569</v>
      </c>
      <c r="E16" s="98">
        <v>602</v>
      </c>
      <c r="F16" s="98">
        <v>600</v>
      </c>
      <c r="G16" s="98">
        <v>603</v>
      </c>
      <c r="H16" s="98">
        <v>628</v>
      </c>
      <c r="I16" s="98">
        <v>662</v>
      </c>
      <c r="J16" s="98">
        <v>664</v>
      </c>
      <c r="K16" s="98">
        <v>643</v>
      </c>
      <c r="L16" s="98">
        <v>656</v>
      </c>
    </row>
    <row r="17" spans="2:12" ht="24" customHeight="1" x14ac:dyDescent="0.2">
      <c r="B17" s="91" t="s">
        <v>205</v>
      </c>
      <c r="C17" s="381">
        <v>608</v>
      </c>
      <c r="D17" s="381">
        <v>658</v>
      </c>
      <c r="E17" s="381">
        <v>692</v>
      </c>
      <c r="F17" s="381">
        <v>695</v>
      </c>
      <c r="G17" s="381">
        <v>708</v>
      </c>
      <c r="H17" s="381">
        <v>742</v>
      </c>
      <c r="I17" s="381">
        <v>764</v>
      </c>
      <c r="J17" s="381">
        <v>732</v>
      </c>
      <c r="K17" s="381">
        <v>723</v>
      </c>
      <c r="L17" s="381">
        <v>741</v>
      </c>
    </row>
    <row r="18" spans="2:12" ht="24" customHeight="1" x14ac:dyDescent="0.2">
      <c r="B18" s="83"/>
      <c r="C18" s="98"/>
      <c r="D18" s="98"/>
      <c r="E18" s="98"/>
      <c r="F18" s="98"/>
      <c r="G18" s="98"/>
      <c r="H18" s="98"/>
      <c r="I18" s="98"/>
      <c r="J18" s="98"/>
      <c r="K18" s="98"/>
      <c r="L18" s="98"/>
    </row>
    <row r="19" spans="2:12" ht="24" customHeight="1" x14ac:dyDescent="0.2">
      <c r="B19" s="161" t="s">
        <v>238</v>
      </c>
      <c r="C19" s="159">
        <v>337</v>
      </c>
      <c r="D19" s="159">
        <v>299</v>
      </c>
      <c r="E19" s="159">
        <v>286</v>
      </c>
      <c r="F19" s="159">
        <v>296</v>
      </c>
      <c r="G19" s="159">
        <v>331</v>
      </c>
      <c r="H19" s="159">
        <v>313</v>
      </c>
      <c r="I19" s="159">
        <v>344</v>
      </c>
      <c r="J19" s="159">
        <v>368</v>
      </c>
      <c r="K19" s="159">
        <v>391</v>
      </c>
      <c r="L19" s="159">
        <v>371</v>
      </c>
    </row>
    <row r="20" spans="2:12" s="27" customFormat="1" ht="24" customHeight="1" x14ac:dyDescent="0.2">
      <c r="B20" s="92"/>
      <c r="C20" s="140"/>
      <c r="D20" s="140"/>
      <c r="E20" s="140"/>
      <c r="F20" s="140"/>
      <c r="G20" s="140"/>
      <c r="H20" s="140"/>
      <c r="I20" s="140"/>
      <c r="J20" s="140"/>
      <c r="K20" s="140"/>
      <c r="L20" s="140"/>
    </row>
    <row r="21" spans="2:12" ht="24" customHeight="1" x14ac:dyDescent="0.2">
      <c r="B21" s="161" t="s">
        <v>72</v>
      </c>
      <c r="C21" s="380"/>
      <c r="D21" s="380"/>
      <c r="E21" s="380"/>
      <c r="F21" s="380"/>
      <c r="G21" s="380"/>
      <c r="H21" s="380"/>
      <c r="I21" s="380"/>
      <c r="J21" s="380"/>
      <c r="K21" s="380"/>
      <c r="L21" s="380"/>
    </row>
    <row r="22" spans="2:12" ht="24" customHeight="1" x14ac:dyDescent="0.2">
      <c r="B22" s="83" t="s">
        <v>89</v>
      </c>
      <c r="C22" s="98">
        <v>79</v>
      </c>
      <c r="D22" s="98">
        <v>94</v>
      </c>
      <c r="E22" s="98">
        <v>93</v>
      </c>
      <c r="F22" s="98">
        <v>83</v>
      </c>
      <c r="G22" s="98">
        <v>77</v>
      </c>
      <c r="H22" s="98">
        <v>78</v>
      </c>
      <c r="I22" s="98">
        <v>90</v>
      </c>
      <c r="J22" s="98">
        <v>103</v>
      </c>
      <c r="K22" s="98">
        <v>89</v>
      </c>
      <c r="L22" s="98">
        <v>81</v>
      </c>
    </row>
    <row r="23" spans="2:12" ht="24" customHeight="1" x14ac:dyDescent="0.2">
      <c r="B23" s="83" t="s">
        <v>90</v>
      </c>
      <c r="C23" s="98">
        <v>9</v>
      </c>
      <c r="D23" s="98">
        <v>9</v>
      </c>
      <c r="E23" s="98">
        <v>11</v>
      </c>
      <c r="F23" s="98">
        <v>10</v>
      </c>
      <c r="G23" s="98">
        <v>9</v>
      </c>
      <c r="H23" s="98">
        <v>7</v>
      </c>
      <c r="I23" s="98">
        <v>4</v>
      </c>
      <c r="J23" s="98">
        <v>7</v>
      </c>
      <c r="K23" s="98">
        <v>9</v>
      </c>
      <c r="L23" s="98">
        <v>9</v>
      </c>
    </row>
    <row r="24" spans="2:12" ht="24" customHeight="1" x14ac:dyDescent="0.2">
      <c r="B24" s="91" t="s">
        <v>205</v>
      </c>
      <c r="C24" s="381">
        <v>88</v>
      </c>
      <c r="D24" s="381">
        <v>103</v>
      </c>
      <c r="E24" s="381">
        <v>104</v>
      </c>
      <c r="F24" s="381">
        <v>93</v>
      </c>
      <c r="G24" s="381">
        <v>86</v>
      </c>
      <c r="H24" s="381">
        <v>85</v>
      </c>
      <c r="I24" s="381">
        <v>94</v>
      </c>
      <c r="J24" s="381">
        <v>110</v>
      </c>
      <c r="K24" s="381">
        <v>98</v>
      </c>
      <c r="L24" s="381">
        <v>90</v>
      </c>
    </row>
    <row r="25" spans="2:12" ht="24" customHeight="1" x14ac:dyDescent="0.2">
      <c r="B25" s="83"/>
      <c r="C25" s="98"/>
      <c r="D25" s="98"/>
      <c r="E25" s="98"/>
      <c r="F25" s="98"/>
      <c r="G25" s="98"/>
      <c r="H25" s="98"/>
      <c r="I25" s="98"/>
      <c r="J25" s="98"/>
      <c r="K25" s="98"/>
      <c r="L25" s="98"/>
    </row>
    <row r="26" spans="2:12" ht="24" customHeight="1" x14ac:dyDescent="0.2">
      <c r="B26" s="161" t="s">
        <v>257</v>
      </c>
      <c r="C26" s="380"/>
      <c r="D26" s="380"/>
      <c r="E26" s="380"/>
      <c r="F26" s="380"/>
      <c r="G26" s="380"/>
      <c r="H26" s="380"/>
      <c r="I26" s="380"/>
      <c r="J26" s="380"/>
      <c r="K26" s="380"/>
      <c r="L26" s="380"/>
    </row>
    <row r="27" spans="2:12" ht="24" customHeight="1" x14ac:dyDescent="0.2">
      <c r="B27" s="144" t="s">
        <v>104</v>
      </c>
      <c r="C27" s="402">
        <v>182</v>
      </c>
      <c r="D27" s="402">
        <v>185</v>
      </c>
      <c r="E27" s="402">
        <v>185</v>
      </c>
      <c r="F27" s="402">
        <v>170</v>
      </c>
      <c r="G27" s="402">
        <v>180</v>
      </c>
      <c r="H27" s="402">
        <v>214</v>
      </c>
      <c r="I27" s="402">
        <v>222</v>
      </c>
      <c r="J27" s="402">
        <v>235</v>
      </c>
      <c r="K27" s="402">
        <v>265</v>
      </c>
      <c r="L27" s="402">
        <v>275</v>
      </c>
    </row>
    <row r="28" spans="2:12" ht="24" customHeight="1" x14ac:dyDescent="0.2">
      <c r="B28" s="83"/>
      <c r="C28" s="375"/>
      <c r="D28" s="375"/>
      <c r="E28" s="375"/>
      <c r="F28" s="375"/>
      <c r="G28" s="375"/>
      <c r="H28" s="375"/>
      <c r="I28" s="375"/>
      <c r="J28" s="375"/>
      <c r="K28" s="375"/>
      <c r="L28" s="375"/>
    </row>
    <row r="29" spans="2:12" ht="24" customHeight="1" x14ac:dyDescent="0.2">
      <c r="B29" s="161" t="s">
        <v>75</v>
      </c>
      <c r="C29" s="380"/>
      <c r="D29" s="380"/>
      <c r="E29" s="380"/>
      <c r="F29" s="380"/>
      <c r="G29" s="380"/>
      <c r="H29" s="380"/>
      <c r="I29" s="380"/>
      <c r="J29" s="380"/>
      <c r="K29" s="380"/>
      <c r="L29" s="380"/>
    </row>
    <row r="30" spans="2:12" ht="24" customHeight="1" x14ac:dyDescent="0.2">
      <c r="B30" s="83" t="s">
        <v>91</v>
      </c>
      <c r="C30" s="375">
        <v>1383</v>
      </c>
      <c r="D30" s="375">
        <v>1441</v>
      </c>
      <c r="E30" s="375">
        <v>1547</v>
      </c>
      <c r="F30" s="375">
        <v>1746</v>
      </c>
      <c r="G30" s="375">
        <v>1845</v>
      </c>
      <c r="H30" s="375">
        <v>1910</v>
      </c>
      <c r="I30" s="375">
        <v>1992</v>
      </c>
      <c r="J30" s="375">
        <v>1918</v>
      </c>
      <c r="K30" s="375">
        <v>1808</v>
      </c>
      <c r="L30" s="375">
        <v>1833</v>
      </c>
    </row>
    <row r="31" spans="2:12" ht="24" customHeight="1" x14ac:dyDescent="0.2">
      <c r="B31" s="83" t="s">
        <v>92</v>
      </c>
      <c r="C31" s="375">
        <v>5</v>
      </c>
      <c r="D31" s="375">
        <v>6</v>
      </c>
      <c r="E31" s="375">
        <v>7</v>
      </c>
      <c r="F31" s="375">
        <v>8</v>
      </c>
      <c r="G31" s="375">
        <v>9</v>
      </c>
      <c r="H31" s="375">
        <v>9</v>
      </c>
      <c r="I31" s="375">
        <v>4</v>
      </c>
      <c r="J31" s="375">
        <v>9</v>
      </c>
      <c r="K31" s="375">
        <v>10</v>
      </c>
      <c r="L31" s="375">
        <v>11</v>
      </c>
    </row>
    <row r="32" spans="2:12" ht="24" customHeight="1" x14ac:dyDescent="0.2">
      <c r="B32" s="83" t="s">
        <v>93</v>
      </c>
      <c r="C32" s="375">
        <v>112</v>
      </c>
      <c r="D32" s="375">
        <v>118</v>
      </c>
      <c r="E32" s="375">
        <v>131</v>
      </c>
      <c r="F32" s="375">
        <v>121</v>
      </c>
      <c r="G32" s="375">
        <v>123</v>
      </c>
      <c r="H32" s="375">
        <v>116</v>
      </c>
      <c r="I32" s="375">
        <v>122</v>
      </c>
      <c r="J32" s="375">
        <v>128</v>
      </c>
      <c r="K32" s="375">
        <v>133</v>
      </c>
      <c r="L32" s="375">
        <v>135</v>
      </c>
    </row>
    <row r="33" spans="2:12" ht="24" customHeight="1" x14ac:dyDescent="0.2">
      <c r="B33" s="83" t="s">
        <v>94</v>
      </c>
      <c r="C33" s="375">
        <v>26</v>
      </c>
      <c r="D33" s="375">
        <v>32</v>
      </c>
      <c r="E33" s="375">
        <v>31</v>
      </c>
      <c r="F33" s="375">
        <v>31</v>
      </c>
      <c r="G33" s="375">
        <v>33</v>
      </c>
      <c r="H33" s="375">
        <v>34</v>
      </c>
      <c r="I33" s="375">
        <v>30</v>
      </c>
      <c r="J33" s="375">
        <v>32</v>
      </c>
      <c r="K33" s="375">
        <v>34</v>
      </c>
      <c r="L33" s="375">
        <v>34</v>
      </c>
    </row>
    <row r="34" spans="2:12" ht="24" customHeight="1" x14ac:dyDescent="0.2">
      <c r="B34" s="91" t="s">
        <v>205</v>
      </c>
      <c r="C34" s="376">
        <v>1526</v>
      </c>
      <c r="D34" s="376">
        <v>1597</v>
      </c>
      <c r="E34" s="376">
        <v>1716</v>
      </c>
      <c r="F34" s="376">
        <v>1906</v>
      </c>
      <c r="G34" s="376">
        <v>2010</v>
      </c>
      <c r="H34" s="376">
        <v>2069</v>
      </c>
      <c r="I34" s="376">
        <v>2148</v>
      </c>
      <c r="J34" s="376">
        <v>2087</v>
      </c>
      <c r="K34" s="376">
        <v>1985</v>
      </c>
      <c r="L34" s="376">
        <v>2013</v>
      </c>
    </row>
    <row r="35" spans="2:12" ht="24" customHeight="1" x14ac:dyDescent="0.2">
      <c r="B35" s="83"/>
      <c r="C35" s="92"/>
      <c r="D35" s="92"/>
      <c r="E35" s="92"/>
      <c r="F35" s="92"/>
      <c r="G35" s="92"/>
      <c r="H35" s="92"/>
      <c r="I35" s="92"/>
      <c r="J35" s="92"/>
      <c r="K35" s="92"/>
      <c r="L35" s="92"/>
    </row>
    <row r="36" spans="2:12" ht="24" customHeight="1" x14ac:dyDescent="0.2">
      <c r="B36" s="161" t="s">
        <v>79</v>
      </c>
      <c r="C36" s="380"/>
      <c r="D36" s="380"/>
      <c r="E36" s="380"/>
      <c r="F36" s="380"/>
      <c r="G36" s="380"/>
      <c r="H36" s="380"/>
      <c r="I36" s="380"/>
      <c r="J36" s="380"/>
      <c r="K36" s="380"/>
      <c r="L36" s="380"/>
    </row>
    <row r="37" spans="2:12" ht="24" customHeight="1" x14ac:dyDescent="0.2">
      <c r="B37" s="83" t="s">
        <v>95</v>
      </c>
      <c r="C37" s="98">
        <v>32</v>
      </c>
      <c r="D37" s="98">
        <v>30</v>
      </c>
      <c r="E37" s="98">
        <v>33</v>
      </c>
      <c r="F37" s="98">
        <v>35</v>
      </c>
      <c r="G37" s="98">
        <v>32</v>
      </c>
      <c r="H37" s="98">
        <v>30</v>
      </c>
      <c r="I37" s="98">
        <v>30</v>
      </c>
      <c r="J37" s="98">
        <v>32</v>
      </c>
      <c r="K37" s="98">
        <v>35</v>
      </c>
      <c r="L37" s="98">
        <v>37</v>
      </c>
    </row>
    <row r="38" spans="2:12" ht="24" customHeight="1" x14ac:dyDescent="0.2">
      <c r="B38" s="83" t="s">
        <v>428</v>
      </c>
      <c r="C38" s="98">
        <v>1</v>
      </c>
      <c r="D38" s="98">
        <v>2</v>
      </c>
      <c r="E38" s="98">
        <v>2</v>
      </c>
      <c r="F38" s="98">
        <v>14</v>
      </c>
      <c r="G38" s="98">
        <v>15</v>
      </c>
      <c r="H38" s="98">
        <v>18</v>
      </c>
      <c r="I38" s="98">
        <v>18</v>
      </c>
      <c r="J38" s="98">
        <v>24</v>
      </c>
      <c r="K38" s="98">
        <v>24</v>
      </c>
      <c r="L38" s="98">
        <v>24</v>
      </c>
    </row>
    <row r="39" spans="2:12" ht="24" customHeight="1" x14ac:dyDescent="0.2">
      <c r="B39" s="91" t="s">
        <v>205</v>
      </c>
      <c r="C39" s="381">
        <v>33</v>
      </c>
      <c r="D39" s="381">
        <v>32</v>
      </c>
      <c r="E39" s="381">
        <v>35</v>
      </c>
      <c r="F39" s="381">
        <v>49</v>
      </c>
      <c r="G39" s="381">
        <v>47</v>
      </c>
      <c r="H39" s="381">
        <v>48</v>
      </c>
      <c r="I39" s="381">
        <v>48</v>
      </c>
      <c r="J39" s="381">
        <v>56</v>
      </c>
      <c r="K39" s="381">
        <v>59</v>
      </c>
      <c r="L39" s="381">
        <v>61</v>
      </c>
    </row>
    <row r="40" spans="2:12" ht="11.25" customHeight="1" thickBot="1" x14ac:dyDescent="0.25">
      <c r="B40" s="236"/>
      <c r="C40" s="237"/>
      <c r="D40" s="237"/>
      <c r="E40" s="237"/>
      <c r="F40" s="237"/>
      <c r="G40" s="237"/>
      <c r="H40" s="88"/>
      <c r="I40" s="237"/>
      <c r="J40" s="237"/>
      <c r="K40" s="237"/>
      <c r="L40" s="237"/>
    </row>
    <row r="41" spans="2:12" ht="4.5" customHeight="1" x14ac:dyDescent="0.2">
      <c r="B41" s="25"/>
      <c r="C41" s="99"/>
      <c r="D41" s="99"/>
      <c r="E41" s="99"/>
      <c r="F41" s="99"/>
      <c r="G41" s="99"/>
      <c r="H41" s="463"/>
      <c r="I41" s="99"/>
      <c r="J41" s="99"/>
      <c r="K41" s="99"/>
      <c r="L41" s="99"/>
    </row>
    <row r="42" spans="2:12" ht="33.75" customHeight="1" x14ac:dyDescent="0.2">
      <c r="B42" s="994" t="s">
        <v>424</v>
      </c>
      <c r="C42" s="994"/>
      <c r="D42" s="994"/>
      <c r="E42" s="994"/>
      <c r="F42" s="994"/>
      <c r="G42" s="994"/>
      <c r="H42" s="444"/>
      <c r="I42" s="710"/>
      <c r="J42" s="725"/>
      <c r="K42" s="735"/>
      <c r="L42" s="772"/>
    </row>
    <row r="43" spans="2:12" ht="15.75" customHeight="1" x14ac:dyDescent="0.2">
      <c r="B43" s="76" t="s">
        <v>317</v>
      </c>
    </row>
    <row r="44" spans="2:12" ht="16.5" customHeight="1" x14ac:dyDescent="0.2">
      <c r="B44" s="76" t="s">
        <v>316</v>
      </c>
    </row>
    <row r="45" spans="2:12" ht="14.1" customHeight="1" x14ac:dyDescent="0.2">
      <c r="B45" s="76" t="s">
        <v>350</v>
      </c>
    </row>
    <row r="46" spans="2:12" ht="14.1" customHeight="1" x14ac:dyDescent="0.2">
      <c r="B46" s="13" t="s">
        <v>295</v>
      </c>
    </row>
    <row r="48" spans="2:12" x14ac:dyDescent="0.2">
      <c r="B48" s="26"/>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00FF"/>
  </sheetPr>
  <dimension ref="A2:N46"/>
  <sheetViews>
    <sheetView showGridLines="0" view="pageBreakPreview" zoomScale="90" zoomScaleNormal="100" zoomScaleSheetLayoutView="90" workbookViewId="0">
      <selection activeCell="B14" sqref="B14"/>
    </sheetView>
  </sheetViews>
  <sheetFormatPr baseColWidth="10" defaultRowHeight="12.75" x14ac:dyDescent="0.2"/>
  <cols>
    <col min="1" max="1" width="1.7109375" style="19" customWidth="1"/>
    <col min="2" max="2" width="25" style="19" customWidth="1"/>
    <col min="3" max="7" width="14.28515625" style="19" customWidth="1"/>
    <col min="8" max="12" width="12.7109375" style="19" customWidth="1"/>
    <col min="13" max="13" width="2.7109375" style="19" customWidth="1"/>
    <col min="14" max="253" width="11.42578125" style="19"/>
    <col min="254" max="254" width="18.85546875" style="19" customWidth="1"/>
    <col min="255" max="509" width="11.42578125" style="19"/>
    <col min="510" max="510" width="18.85546875" style="19" customWidth="1"/>
    <col min="511" max="765" width="11.42578125" style="19"/>
    <col min="766" max="766" width="18.85546875" style="19" customWidth="1"/>
    <col min="767" max="1021" width="11.42578125" style="19"/>
    <col min="1022" max="1022" width="18.85546875" style="19" customWidth="1"/>
    <col min="1023" max="1277" width="11.42578125" style="19"/>
    <col min="1278" max="1278" width="18.85546875" style="19" customWidth="1"/>
    <col min="1279" max="1533" width="11.42578125" style="19"/>
    <col min="1534" max="1534" width="18.85546875" style="19" customWidth="1"/>
    <col min="1535" max="1789" width="11.42578125" style="19"/>
    <col min="1790" max="1790" width="18.85546875" style="19" customWidth="1"/>
    <col min="1791" max="2045" width="11.42578125" style="19"/>
    <col min="2046" max="2046" width="18.85546875" style="19" customWidth="1"/>
    <col min="2047" max="2301" width="11.42578125" style="19"/>
    <col min="2302" max="2302" width="18.85546875" style="19" customWidth="1"/>
    <col min="2303" max="2557" width="11.42578125" style="19"/>
    <col min="2558" max="2558" width="18.85546875" style="19" customWidth="1"/>
    <col min="2559" max="2813" width="11.42578125" style="19"/>
    <col min="2814" max="2814" width="18.85546875" style="19" customWidth="1"/>
    <col min="2815" max="3069" width="11.42578125" style="19"/>
    <col min="3070" max="3070" width="18.85546875" style="19" customWidth="1"/>
    <col min="3071" max="3325" width="11.42578125" style="19"/>
    <col min="3326" max="3326" width="18.85546875" style="19" customWidth="1"/>
    <col min="3327" max="3581" width="11.42578125" style="19"/>
    <col min="3582" max="3582" width="18.85546875" style="19" customWidth="1"/>
    <col min="3583" max="3837" width="11.42578125" style="19"/>
    <col min="3838" max="3838" width="18.85546875" style="19" customWidth="1"/>
    <col min="3839" max="4093" width="11.42578125" style="19"/>
    <col min="4094" max="4094" width="18.85546875" style="19" customWidth="1"/>
    <col min="4095" max="4349" width="11.42578125" style="19"/>
    <col min="4350" max="4350" width="18.85546875" style="19" customWidth="1"/>
    <col min="4351" max="4605" width="11.42578125" style="19"/>
    <col min="4606" max="4606" width="18.85546875" style="19" customWidth="1"/>
    <col min="4607" max="4861" width="11.42578125" style="19"/>
    <col min="4862" max="4862" width="18.85546875" style="19" customWidth="1"/>
    <col min="4863" max="5117" width="11.42578125" style="19"/>
    <col min="5118" max="5118" width="18.85546875" style="19" customWidth="1"/>
    <col min="5119" max="5373" width="11.42578125" style="19"/>
    <col min="5374" max="5374" width="18.85546875" style="19" customWidth="1"/>
    <col min="5375" max="5629" width="11.42578125" style="19"/>
    <col min="5630" max="5630" width="18.85546875" style="19" customWidth="1"/>
    <col min="5631" max="5885" width="11.42578125" style="19"/>
    <col min="5886" max="5886" width="18.85546875" style="19" customWidth="1"/>
    <col min="5887" max="6141" width="11.42578125" style="19"/>
    <col min="6142" max="6142" width="18.85546875" style="19" customWidth="1"/>
    <col min="6143" max="6397" width="11.42578125" style="19"/>
    <col min="6398" max="6398" width="18.85546875" style="19" customWidth="1"/>
    <col min="6399" max="6653" width="11.42578125" style="19"/>
    <col min="6654" max="6654" width="18.85546875" style="19" customWidth="1"/>
    <col min="6655" max="6909" width="11.42578125" style="19"/>
    <col min="6910" max="6910" width="18.85546875" style="19" customWidth="1"/>
    <col min="6911" max="7165" width="11.42578125" style="19"/>
    <col min="7166" max="7166" width="18.85546875" style="19" customWidth="1"/>
    <col min="7167" max="7421" width="11.42578125" style="19"/>
    <col min="7422" max="7422" width="18.85546875" style="19" customWidth="1"/>
    <col min="7423" max="7677" width="11.42578125" style="19"/>
    <col min="7678" max="7678" width="18.85546875" style="19" customWidth="1"/>
    <col min="7679" max="7933" width="11.42578125" style="19"/>
    <col min="7934" max="7934" width="18.85546875" style="19" customWidth="1"/>
    <col min="7935" max="8189" width="11.42578125" style="19"/>
    <col min="8190" max="8190" width="18.85546875" style="19" customWidth="1"/>
    <col min="8191" max="8445" width="11.42578125" style="19"/>
    <col min="8446" max="8446" width="18.85546875" style="19" customWidth="1"/>
    <col min="8447" max="8701" width="11.42578125" style="19"/>
    <col min="8702" max="8702" width="18.85546875" style="19" customWidth="1"/>
    <col min="8703" max="8957" width="11.42578125" style="19"/>
    <col min="8958" max="8958" width="18.85546875" style="19" customWidth="1"/>
    <col min="8959" max="9213" width="11.42578125" style="19"/>
    <col min="9214" max="9214" width="18.85546875" style="19" customWidth="1"/>
    <col min="9215" max="9469" width="11.42578125" style="19"/>
    <col min="9470" max="9470" width="18.85546875" style="19" customWidth="1"/>
    <col min="9471" max="9725" width="11.42578125" style="19"/>
    <col min="9726" max="9726" width="18.85546875" style="19" customWidth="1"/>
    <col min="9727" max="9981" width="11.42578125" style="19"/>
    <col min="9982" max="9982" width="18.85546875" style="19" customWidth="1"/>
    <col min="9983" max="10237" width="11.42578125" style="19"/>
    <col min="10238" max="10238" width="18.85546875" style="19" customWidth="1"/>
    <col min="10239" max="10493" width="11.42578125" style="19"/>
    <col min="10494" max="10494" width="18.85546875" style="19" customWidth="1"/>
    <col min="10495" max="10749" width="11.42578125" style="19"/>
    <col min="10750" max="10750" width="18.85546875" style="19" customWidth="1"/>
    <col min="10751" max="11005" width="11.42578125" style="19"/>
    <col min="11006" max="11006" width="18.85546875" style="19" customWidth="1"/>
    <col min="11007" max="11261" width="11.42578125" style="19"/>
    <col min="11262" max="11262" width="18.85546875" style="19" customWidth="1"/>
    <col min="11263" max="11517" width="11.42578125" style="19"/>
    <col min="11518" max="11518" width="18.85546875" style="19" customWidth="1"/>
    <col min="11519" max="11773" width="11.42578125" style="19"/>
    <col min="11774" max="11774" width="18.85546875" style="19" customWidth="1"/>
    <col min="11775" max="12029" width="11.42578125" style="19"/>
    <col min="12030" max="12030" width="18.85546875" style="19" customWidth="1"/>
    <col min="12031" max="12285" width="11.42578125" style="19"/>
    <col min="12286" max="12286" width="18.85546875" style="19" customWidth="1"/>
    <col min="12287" max="12541" width="11.42578125" style="19"/>
    <col min="12542" max="12542" width="18.85546875" style="19" customWidth="1"/>
    <col min="12543" max="12797" width="11.42578125" style="19"/>
    <col min="12798" max="12798" width="18.85546875" style="19" customWidth="1"/>
    <col min="12799" max="13053" width="11.42578125" style="19"/>
    <col min="13054" max="13054" width="18.85546875" style="19" customWidth="1"/>
    <col min="13055" max="13309" width="11.42578125" style="19"/>
    <col min="13310" max="13310" width="18.85546875" style="19" customWidth="1"/>
    <col min="13311" max="13565" width="11.42578125" style="19"/>
    <col min="13566" max="13566" width="18.85546875" style="19" customWidth="1"/>
    <col min="13567" max="13821" width="11.42578125" style="19"/>
    <col min="13822" max="13822" width="18.85546875" style="19" customWidth="1"/>
    <col min="13823" max="14077" width="11.42578125" style="19"/>
    <col min="14078" max="14078" width="18.85546875" style="19" customWidth="1"/>
    <col min="14079" max="14333" width="11.42578125" style="19"/>
    <col min="14334" max="14334" width="18.85546875" style="19" customWidth="1"/>
    <col min="14335" max="14589" width="11.42578125" style="19"/>
    <col min="14590" max="14590" width="18.85546875" style="19" customWidth="1"/>
    <col min="14591" max="14845" width="11.42578125" style="19"/>
    <col min="14846" max="14846" width="18.85546875" style="19" customWidth="1"/>
    <col min="14847" max="15101" width="11.42578125" style="19"/>
    <col min="15102" max="15102" width="18.85546875" style="19" customWidth="1"/>
    <col min="15103" max="15357" width="11.42578125" style="19"/>
    <col min="15358" max="15358" width="18.85546875" style="19" customWidth="1"/>
    <col min="15359" max="15613" width="11.42578125" style="19"/>
    <col min="15614" max="15614" width="18.85546875" style="19" customWidth="1"/>
    <col min="15615" max="15869" width="11.42578125" style="19"/>
    <col min="15870" max="15870" width="18.85546875" style="19" customWidth="1"/>
    <col min="15871" max="16125" width="11.42578125" style="19"/>
    <col min="16126" max="16126" width="18.85546875" style="19" customWidth="1"/>
    <col min="16127" max="16384" width="11.42578125" style="19"/>
  </cols>
  <sheetData>
    <row r="2" spans="2:14" ht="15.75" x14ac:dyDescent="0.25">
      <c r="B2" s="90" t="s">
        <v>258</v>
      </c>
      <c r="G2" s="711"/>
      <c r="N2" s="53" t="s">
        <v>188</v>
      </c>
    </row>
    <row r="3" spans="2:14" ht="15" x14ac:dyDescent="0.2">
      <c r="B3" s="366" t="s">
        <v>239</v>
      </c>
      <c r="C3" s="27"/>
      <c r="D3" s="27"/>
      <c r="E3" s="27"/>
      <c r="F3" s="27"/>
      <c r="G3" s="27"/>
      <c r="H3" s="27"/>
      <c r="I3" s="27"/>
      <c r="J3" s="27"/>
      <c r="K3" s="27"/>
      <c r="L3" s="27"/>
    </row>
    <row r="4" spans="2:14" ht="8.1" customHeight="1" x14ac:dyDescent="0.2"/>
    <row r="5" spans="2:14" ht="30" customHeight="1" x14ac:dyDescent="0.2">
      <c r="B5" s="356" t="s">
        <v>135</v>
      </c>
      <c r="C5" s="373">
        <v>2010</v>
      </c>
      <c r="D5" s="373">
        <v>2011</v>
      </c>
      <c r="E5" s="373">
        <v>2012</v>
      </c>
      <c r="F5" s="373">
        <v>2013</v>
      </c>
      <c r="G5" s="373">
        <v>2014</v>
      </c>
      <c r="H5" s="373">
        <v>2015</v>
      </c>
      <c r="I5" s="373">
        <v>2016</v>
      </c>
      <c r="J5" s="373">
        <v>2017</v>
      </c>
      <c r="K5" s="373" t="s">
        <v>482</v>
      </c>
      <c r="L5" s="373" t="s">
        <v>479</v>
      </c>
    </row>
    <row r="6" spans="2:14" ht="22.5" customHeight="1" x14ac:dyDescent="0.2">
      <c r="B6" s="364" t="s">
        <v>53</v>
      </c>
      <c r="C6" s="403">
        <v>723</v>
      </c>
      <c r="D6" s="403">
        <v>768</v>
      </c>
      <c r="E6" s="403">
        <v>853</v>
      </c>
      <c r="F6" s="403">
        <v>1001</v>
      </c>
      <c r="G6" s="403">
        <v>1069</v>
      </c>
      <c r="H6" s="403">
        <v>801</v>
      </c>
      <c r="I6" s="403">
        <v>975</v>
      </c>
      <c r="J6" s="403">
        <v>1013</v>
      </c>
      <c r="K6" s="403">
        <v>974</v>
      </c>
      <c r="L6" s="403">
        <v>1022</v>
      </c>
    </row>
    <row r="7" spans="2:14" ht="3" customHeight="1" thickBot="1" x14ac:dyDescent="0.25">
      <c r="B7" s="227"/>
      <c r="C7" s="227"/>
      <c r="D7" s="227"/>
      <c r="E7" s="227"/>
      <c r="F7" s="227"/>
      <c r="G7" s="227"/>
      <c r="H7" s="227"/>
      <c r="I7" s="227"/>
      <c r="J7" s="227"/>
      <c r="K7" s="227"/>
      <c r="L7" s="227"/>
    </row>
    <row r="8" spans="2:14" ht="2.25" customHeight="1" thickBot="1" x14ac:dyDescent="0.25">
      <c r="B8" s="103"/>
      <c r="C8" s="103"/>
      <c r="D8" s="103"/>
      <c r="E8" s="103"/>
      <c r="F8" s="103"/>
      <c r="G8" s="103"/>
      <c r="H8" s="103"/>
      <c r="I8" s="103"/>
      <c r="J8" s="103"/>
      <c r="K8" s="103"/>
      <c r="L8" s="103"/>
    </row>
    <row r="9" spans="2:14" ht="24.95" customHeight="1" x14ac:dyDescent="0.2">
      <c r="B9" s="161" t="s">
        <v>66</v>
      </c>
      <c r="C9" s="165"/>
      <c r="D9" s="165"/>
      <c r="E9" s="165"/>
      <c r="F9" s="165"/>
      <c r="G9" s="165"/>
      <c r="H9" s="464"/>
      <c r="I9" s="165"/>
      <c r="J9" s="165"/>
      <c r="K9" s="165"/>
      <c r="L9" s="165"/>
    </row>
    <row r="10" spans="2:14" ht="24" customHeight="1" x14ac:dyDescent="0.2">
      <c r="B10" s="83" t="s">
        <v>68</v>
      </c>
      <c r="C10" s="888">
        <v>7</v>
      </c>
      <c r="D10" s="888">
        <v>8</v>
      </c>
      <c r="E10" s="888">
        <v>10</v>
      </c>
      <c r="F10" s="888">
        <v>7</v>
      </c>
      <c r="G10" s="888">
        <v>7</v>
      </c>
      <c r="H10" s="888">
        <v>9</v>
      </c>
      <c r="I10" s="888">
        <v>15</v>
      </c>
      <c r="J10" s="888">
        <v>21</v>
      </c>
      <c r="K10" s="888">
        <v>7</v>
      </c>
      <c r="L10" s="888">
        <v>6</v>
      </c>
    </row>
    <row r="11" spans="2:14" ht="24" customHeight="1" x14ac:dyDescent="0.2">
      <c r="B11" s="83" t="s">
        <v>32</v>
      </c>
      <c r="C11" s="884">
        <v>15</v>
      </c>
      <c r="D11" s="884">
        <v>30</v>
      </c>
      <c r="E11" s="884">
        <v>9</v>
      </c>
      <c r="F11" s="884">
        <v>11</v>
      </c>
      <c r="G11" s="884">
        <v>7</v>
      </c>
      <c r="H11" s="884">
        <v>7</v>
      </c>
      <c r="I11" s="884">
        <v>12</v>
      </c>
      <c r="J11" s="884">
        <v>4</v>
      </c>
      <c r="K11" s="884">
        <v>6</v>
      </c>
      <c r="L11" s="884">
        <v>7</v>
      </c>
    </row>
    <row r="12" spans="2:14" ht="27" customHeight="1" x14ac:dyDescent="0.2">
      <c r="B12" s="91" t="s">
        <v>205</v>
      </c>
      <c r="C12" s="887">
        <v>22</v>
      </c>
      <c r="D12" s="887">
        <v>38</v>
      </c>
      <c r="E12" s="887">
        <v>19</v>
      </c>
      <c r="F12" s="887">
        <v>18</v>
      </c>
      <c r="G12" s="887">
        <v>14</v>
      </c>
      <c r="H12" s="887">
        <v>16</v>
      </c>
      <c r="I12" s="887">
        <v>27</v>
      </c>
      <c r="J12" s="887">
        <v>25</v>
      </c>
      <c r="K12" s="887">
        <v>13</v>
      </c>
      <c r="L12" s="887">
        <v>13</v>
      </c>
    </row>
    <row r="13" spans="2:14" ht="24" customHeight="1" x14ac:dyDescent="0.2">
      <c r="B13" s="83"/>
      <c r="C13" s="98"/>
      <c r="D13" s="98"/>
      <c r="E13" s="98"/>
      <c r="F13" s="98"/>
      <c r="G13" s="98"/>
      <c r="H13" s="98"/>
      <c r="I13" s="98"/>
      <c r="J13" s="98"/>
      <c r="K13" s="98"/>
      <c r="L13" s="98"/>
    </row>
    <row r="14" spans="2:14" ht="24" customHeight="1" x14ac:dyDescent="0.2">
      <c r="B14" s="161" t="s">
        <v>69</v>
      </c>
      <c r="C14" s="380"/>
      <c r="D14" s="380"/>
      <c r="E14" s="380"/>
      <c r="F14" s="380"/>
      <c r="G14" s="380"/>
      <c r="H14" s="380"/>
      <c r="I14" s="380"/>
      <c r="J14" s="380"/>
      <c r="K14" s="380"/>
      <c r="L14" s="380"/>
    </row>
    <row r="15" spans="2:14" ht="24" customHeight="1" x14ac:dyDescent="0.2">
      <c r="B15" s="83" t="s">
        <v>70</v>
      </c>
      <c r="C15" s="98">
        <v>0</v>
      </c>
      <c r="D15" s="98">
        <v>0</v>
      </c>
      <c r="E15" s="98">
        <v>0</v>
      </c>
      <c r="F15" s="98">
        <v>0</v>
      </c>
      <c r="G15" s="98">
        <v>0</v>
      </c>
      <c r="H15" s="98">
        <v>0</v>
      </c>
      <c r="I15" s="98">
        <v>0</v>
      </c>
      <c r="J15" s="98">
        <v>1</v>
      </c>
      <c r="K15" s="98">
        <v>0</v>
      </c>
      <c r="L15" s="98">
        <v>0</v>
      </c>
    </row>
    <row r="16" spans="2:14" ht="24" customHeight="1" x14ac:dyDescent="0.2">
      <c r="B16" s="83" t="s">
        <v>71</v>
      </c>
      <c r="C16" s="98">
        <v>38</v>
      </c>
      <c r="D16" s="98">
        <v>55</v>
      </c>
      <c r="E16" s="98">
        <v>71</v>
      </c>
      <c r="F16" s="98">
        <v>54</v>
      </c>
      <c r="G16" s="98">
        <v>30</v>
      </c>
      <c r="H16" s="98">
        <v>59</v>
      </c>
      <c r="I16" s="98">
        <v>126</v>
      </c>
      <c r="J16" s="98">
        <v>73</v>
      </c>
      <c r="K16" s="98">
        <v>60</v>
      </c>
      <c r="L16" s="98">
        <v>65</v>
      </c>
    </row>
    <row r="17" spans="1:12" ht="24" customHeight="1" x14ac:dyDescent="0.2">
      <c r="B17" s="91" t="s">
        <v>205</v>
      </c>
      <c r="C17" s="381">
        <v>38</v>
      </c>
      <c r="D17" s="381">
        <v>55</v>
      </c>
      <c r="E17" s="381">
        <v>71</v>
      </c>
      <c r="F17" s="381">
        <v>54</v>
      </c>
      <c r="G17" s="381">
        <v>30</v>
      </c>
      <c r="H17" s="381">
        <v>59</v>
      </c>
      <c r="I17" s="381">
        <v>126</v>
      </c>
      <c r="J17" s="381">
        <v>74</v>
      </c>
      <c r="K17" s="381">
        <v>60</v>
      </c>
      <c r="L17" s="381">
        <v>65</v>
      </c>
    </row>
    <row r="18" spans="1:12" ht="24" customHeight="1" x14ac:dyDescent="0.2">
      <c r="B18" s="83"/>
      <c r="C18" s="98"/>
      <c r="D18" s="98"/>
      <c r="E18" s="98"/>
      <c r="F18" s="98"/>
      <c r="G18" s="98"/>
      <c r="H18" s="98"/>
      <c r="I18" s="98"/>
      <c r="J18" s="98"/>
      <c r="K18" s="98"/>
      <c r="L18" s="98"/>
    </row>
    <row r="19" spans="1:12" ht="24" customHeight="1" x14ac:dyDescent="0.2">
      <c r="B19" s="161" t="s">
        <v>238</v>
      </c>
      <c r="C19" s="161">
        <v>2</v>
      </c>
      <c r="D19" s="161">
        <v>2</v>
      </c>
      <c r="E19" s="161">
        <v>3</v>
      </c>
      <c r="F19" s="161">
        <v>3</v>
      </c>
      <c r="G19" s="161">
        <v>1</v>
      </c>
      <c r="H19" s="161">
        <v>4</v>
      </c>
      <c r="I19" s="161">
        <v>6</v>
      </c>
      <c r="J19" s="161">
        <v>2</v>
      </c>
      <c r="K19" s="161">
        <v>1</v>
      </c>
      <c r="L19" s="161">
        <v>1</v>
      </c>
    </row>
    <row r="20" spans="1:12" s="27" customFormat="1" ht="24" customHeight="1" x14ac:dyDescent="0.2">
      <c r="B20" s="92"/>
      <c r="C20" s="92"/>
      <c r="D20" s="92"/>
      <c r="E20" s="92"/>
      <c r="F20" s="92"/>
      <c r="G20" s="92"/>
      <c r="H20" s="92"/>
      <c r="I20" s="92"/>
      <c r="J20" s="92"/>
      <c r="K20" s="92"/>
      <c r="L20" s="92"/>
    </row>
    <row r="21" spans="1:12" ht="24" customHeight="1" x14ac:dyDescent="0.2">
      <c r="B21" s="161" t="s">
        <v>72</v>
      </c>
      <c r="C21" s="380"/>
      <c r="D21" s="380"/>
      <c r="E21" s="380"/>
      <c r="F21" s="380"/>
      <c r="G21" s="380"/>
      <c r="H21" s="380"/>
      <c r="I21" s="380"/>
      <c r="J21" s="380"/>
      <c r="K21" s="380"/>
      <c r="L21" s="380"/>
    </row>
    <row r="22" spans="1:12" ht="24" customHeight="1" x14ac:dyDescent="0.2">
      <c r="B22" s="83" t="s">
        <v>73</v>
      </c>
      <c r="C22" s="98">
        <v>41</v>
      </c>
      <c r="D22" s="98">
        <v>20</v>
      </c>
      <c r="E22" s="98">
        <v>28</v>
      </c>
      <c r="F22" s="98">
        <v>44</v>
      </c>
      <c r="G22" s="98">
        <v>36</v>
      </c>
      <c r="H22" s="98">
        <v>38</v>
      </c>
      <c r="I22" s="98">
        <v>48</v>
      </c>
      <c r="J22" s="98">
        <v>49</v>
      </c>
      <c r="K22" s="98">
        <v>30</v>
      </c>
      <c r="L22" s="98">
        <v>20</v>
      </c>
    </row>
    <row r="23" spans="1:12" ht="24" customHeight="1" x14ac:dyDescent="0.2">
      <c r="B23" s="83" t="s">
        <v>90</v>
      </c>
      <c r="C23" s="98">
        <v>0</v>
      </c>
      <c r="D23" s="98">
        <v>1</v>
      </c>
      <c r="E23" s="98">
        <v>1</v>
      </c>
      <c r="F23" s="98">
        <v>1</v>
      </c>
      <c r="G23" s="98">
        <v>0</v>
      </c>
      <c r="H23" s="98">
        <v>0</v>
      </c>
      <c r="I23" s="98">
        <v>0</v>
      </c>
      <c r="J23" s="98">
        <v>0</v>
      </c>
      <c r="K23" s="98">
        <v>0</v>
      </c>
      <c r="L23" s="98">
        <v>0</v>
      </c>
    </row>
    <row r="24" spans="1:12" ht="24" customHeight="1" x14ac:dyDescent="0.2">
      <c r="B24" s="91" t="s">
        <v>205</v>
      </c>
      <c r="C24" s="381">
        <v>41</v>
      </c>
      <c r="D24" s="381">
        <v>21</v>
      </c>
      <c r="E24" s="381">
        <v>29</v>
      </c>
      <c r="F24" s="381">
        <v>45</v>
      </c>
      <c r="G24" s="381">
        <v>36</v>
      </c>
      <c r="H24" s="381">
        <v>38</v>
      </c>
      <c r="I24" s="381">
        <v>48</v>
      </c>
      <c r="J24" s="381">
        <v>49</v>
      </c>
      <c r="K24" s="381">
        <v>30</v>
      </c>
      <c r="L24" s="381">
        <v>20</v>
      </c>
    </row>
    <row r="25" spans="1:12" ht="24" customHeight="1" x14ac:dyDescent="0.2">
      <c r="B25" s="83"/>
      <c r="C25" s="98"/>
      <c r="D25" s="98"/>
      <c r="E25" s="98"/>
      <c r="F25" s="98"/>
      <c r="G25" s="98"/>
      <c r="H25" s="98"/>
      <c r="I25" s="98"/>
      <c r="J25" s="98"/>
      <c r="K25" s="98"/>
      <c r="L25" s="98"/>
    </row>
    <row r="26" spans="1:12" ht="24" customHeight="1" x14ac:dyDescent="0.2">
      <c r="B26" s="161" t="s">
        <v>257</v>
      </c>
      <c r="C26" s="380"/>
      <c r="D26" s="380"/>
      <c r="E26" s="380"/>
      <c r="F26" s="380"/>
      <c r="G26" s="380"/>
      <c r="H26" s="380"/>
      <c r="I26" s="380"/>
      <c r="J26" s="380"/>
      <c r="K26" s="380"/>
      <c r="L26" s="380"/>
    </row>
    <row r="27" spans="1:12" ht="24" customHeight="1" x14ac:dyDescent="0.2">
      <c r="A27" s="52"/>
      <c r="B27" s="144" t="s">
        <v>96</v>
      </c>
      <c r="C27" s="402">
        <v>167</v>
      </c>
      <c r="D27" s="402">
        <v>204</v>
      </c>
      <c r="E27" s="402">
        <v>188</v>
      </c>
      <c r="F27" s="402">
        <v>142</v>
      </c>
      <c r="G27" s="402">
        <v>204</v>
      </c>
      <c r="H27" s="402">
        <v>224</v>
      </c>
      <c r="I27" s="402">
        <v>224</v>
      </c>
      <c r="J27" s="402">
        <v>262</v>
      </c>
      <c r="K27" s="402">
        <v>270</v>
      </c>
      <c r="L27" s="402">
        <v>280</v>
      </c>
    </row>
    <row r="28" spans="1:12" ht="24" customHeight="1" x14ac:dyDescent="0.2">
      <c r="A28" s="52"/>
      <c r="B28" s="144"/>
      <c r="C28" s="402"/>
      <c r="D28" s="402"/>
      <c r="E28" s="402"/>
      <c r="F28" s="402"/>
      <c r="G28" s="402"/>
      <c r="H28" s="402"/>
      <c r="I28" s="402"/>
      <c r="J28" s="402"/>
      <c r="K28" s="402"/>
      <c r="L28" s="402"/>
    </row>
    <row r="29" spans="1:12" ht="24" customHeight="1" x14ac:dyDescent="0.2">
      <c r="B29" s="161" t="s">
        <v>75</v>
      </c>
      <c r="C29" s="380"/>
      <c r="D29" s="380"/>
      <c r="E29" s="380"/>
      <c r="F29" s="380"/>
      <c r="G29" s="380"/>
      <c r="H29" s="380"/>
      <c r="I29" s="380"/>
      <c r="J29" s="380"/>
      <c r="K29" s="380"/>
      <c r="L29" s="380"/>
    </row>
    <row r="30" spans="1:12" ht="24" customHeight="1" x14ac:dyDescent="0.2">
      <c r="B30" s="83" t="s">
        <v>76</v>
      </c>
      <c r="C30" s="98">
        <v>326</v>
      </c>
      <c r="D30" s="98">
        <v>320</v>
      </c>
      <c r="E30" s="98">
        <v>406</v>
      </c>
      <c r="F30" s="98">
        <v>619</v>
      </c>
      <c r="G30" s="98">
        <v>671</v>
      </c>
      <c r="H30" s="98">
        <v>347</v>
      </c>
      <c r="I30" s="98">
        <v>420</v>
      </c>
      <c r="J30" s="98">
        <v>470</v>
      </c>
      <c r="K30" s="98">
        <v>460</v>
      </c>
      <c r="L30" s="98">
        <v>500</v>
      </c>
    </row>
    <row r="31" spans="1:12" ht="24" customHeight="1" x14ac:dyDescent="0.2">
      <c r="B31" s="83" t="s">
        <v>82</v>
      </c>
      <c r="C31" s="98">
        <v>40</v>
      </c>
      <c r="D31" s="98">
        <v>30</v>
      </c>
      <c r="E31" s="98">
        <v>35</v>
      </c>
      <c r="F31" s="98">
        <v>29</v>
      </c>
      <c r="G31" s="98">
        <v>20</v>
      </c>
      <c r="H31" s="98">
        <v>17</v>
      </c>
      <c r="I31" s="98">
        <v>22</v>
      </c>
      <c r="J31" s="98">
        <v>20</v>
      </c>
      <c r="K31" s="98">
        <v>22</v>
      </c>
      <c r="L31" s="98">
        <v>25</v>
      </c>
    </row>
    <row r="32" spans="1:12" ht="24" customHeight="1" x14ac:dyDescent="0.2">
      <c r="B32" s="83" t="s">
        <v>84</v>
      </c>
      <c r="C32" s="98">
        <v>50</v>
      </c>
      <c r="D32" s="98">
        <v>52</v>
      </c>
      <c r="E32" s="98">
        <v>61</v>
      </c>
      <c r="F32" s="98">
        <v>51</v>
      </c>
      <c r="G32" s="98">
        <v>50</v>
      </c>
      <c r="H32" s="98">
        <v>44</v>
      </c>
      <c r="I32" s="98">
        <v>52</v>
      </c>
      <c r="J32" s="98">
        <v>47</v>
      </c>
      <c r="K32" s="98">
        <v>50</v>
      </c>
      <c r="L32" s="98">
        <v>50</v>
      </c>
    </row>
    <row r="33" spans="2:12" ht="24" customHeight="1" x14ac:dyDescent="0.2">
      <c r="B33" s="83" t="s">
        <v>83</v>
      </c>
      <c r="C33" s="98">
        <v>26</v>
      </c>
      <c r="D33" s="98">
        <v>32</v>
      </c>
      <c r="E33" s="98">
        <v>31</v>
      </c>
      <c r="F33" s="98">
        <v>31</v>
      </c>
      <c r="G33" s="98">
        <v>33</v>
      </c>
      <c r="H33" s="98">
        <v>34</v>
      </c>
      <c r="I33" s="98">
        <v>30</v>
      </c>
      <c r="J33" s="98">
        <v>32</v>
      </c>
      <c r="K33" s="98">
        <v>34</v>
      </c>
      <c r="L33" s="98">
        <v>34</v>
      </c>
    </row>
    <row r="34" spans="2:12" ht="24" customHeight="1" x14ac:dyDescent="0.2">
      <c r="B34" s="91" t="s">
        <v>205</v>
      </c>
      <c r="C34" s="381">
        <v>442</v>
      </c>
      <c r="D34" s="381">
        <v>434</v>
      </c>
      <c r="E34" s="381">
        <v>533</v>
      </c>
      <c r="F34" s="381">
        <v>730</v>
      </c>
      <c r="G34" s="381">
        <v>774</v>
      </c>
      <c r="H34" s="381">
        <v>442</v>
      </c>
      <c r="I34" s="381">
        <v>524</v>
      </c>
      <c r="J34" s="381">
        <v>569</v>
      </c>
      <c r="K34" s="381">
        <v>566</v>
      </c>
      <c r="L34" s="381">
        <v>609</v>
      </c>
    </row>
    <row r="35" spans="2:12" ht="24" customHeight="1" x14ac:dyDescent="0.2">
      <c r="B35" s="83"/>
      <c r="C35" s="98"/>
      <c r="D35" s="98"/>
      <c r="E35" s="98"/>
      <c r="F35" s="98"/>
      <c r="G35" s="98"/>
      <c r="H35" s="98"/>
      <c r="I35" s="98"/>
      <c r="J35" s="98"/>
      <c r="K35" s="98"/>
      <c r="L35" s="98"/>
    </row>
    <row r="36" spans="2:12" ht="24" customHeight="1" x14ac:dyDescent="0.2">
      <c r="B36" s="161" t="s">
        <v>79</v>
      </c>
      <c r="C36" s="380"/>
      <c r="D36" s="380"/>
      <c r="E36" s="380"/>
      <c r="F36" s="380"/>
      <c r="G36" s="380"/>
      <c r="H36" s="380"/>
      <c r="I36" s="380"/>
      <c r="J36" s="380"/>
      <c r="K36" s="380"/>
      <c r="L36" s="380"/>
    </row>
    <row r="37" spans="2:12" ht="24" customHeight="1" x14ac:dyDescent="0.2">
      <c r="B37" s="83" t="s">
        <v>80</v>
      </c>
      <c r="C37" s="98">
        <v>9</v>
      </c>
      <c r="D37" s="98">
        <v>13</v>
      </c>
      <c r="E37" s="98">
        <v>9</v>
      </c>
      <c r="F37" s="98">
        <v>8</v>
      </c>
      <c r="G37" s="98">
        <v>9</v>
      </c>
      <c r="H37" s="98">
        <v>11</v>
      </c>
      <c r="I37" s="98">
        <v>16</v>
      </c>
      <c r="J37" s="98">
        <v>28</v>
      </c>
      <c r="K37" s="98">
        <v>30</v>
      </c>
      <c r="L37" s="98">
        <v>30</v>
      </c>
    </row>
    <row r="38" spans="2:12" ht="24" customHeight="1" x14ac:dyDescent="0.2">
      <c r="B38" s="83" t="s">
        <v>428</v>
      </c>
      <c r="C38" s="98">
        <v>2</v>
      </c>
      <c r="D38" s="98">
        <v>1</v>
      </c>
      <c r="E38" s="98">
        <v>1</v>
      </c>
      <c r="F38" s="98">
        <v>1</v>
      </c>
      <c r="G38" s="98">
        <v>1</v>
      </c>
      <c r="H38" s="98">
        <v>7</v>
      </c>
      <c r="I38" s="98">
        <v>4</v>
      </c>
      <c r="J38" s="98">
        <v>4</v>
      </c>
      <c r="K38" s="98">
        <v>4</v>
      </c>
      <c r="L38" s="98">
        <v>4</v>
      </c>
    </row>
    <row r="39" spans="2:12" ht="24" customHeight="1" x14ac:dyDescent="0.2">
      <c r="B39" s="91" t="s">
        <v>205</v>
      </c>
      <c r="C39" s="381">
        <v>11</v>
      </c>
      <c r="D39" s="381">
        <v>14</v>
      </c>
      <c r="E39" s="381">
        <v>10</v>
      </c>
      <c r="F39" s="381">
        <v>9</v>
      </c>
      <c r="G39" s="381">
        <v>10</v>
      </c>
      <c r="H39" s="381">
        <v>18</v>
      </c>
      <c r="I39" s="381">
        <v>20</v>
      </c>
      <c r="J39" s="381">
        <v>32</v>
      </c>
      <c r="K39" s="381">
        <v>34</v>
      </c>
      <c r="L39" s="381">
        <v>34</v>
      </c>
    </row>
    <row r="40" spans="2:12" ht="11.25" customHeight="1" thickBot="1" x14ac:dyDescent="0.25">
      <c r="B40" s="236"/>
      <c r="C40" s="241"/>
      <c r="D40" s="241"/>
      <c r="E40" s="241"/>
      <c r="F40" s="241"/>
      <c r="G40" s="237"/>
      <c r="H40" s="88"/>
      <c r="I40" s="237"/>
      <c r="J40" s="237"/>
      <c r="K40" s="237"/>
      <c r="L40" s="237"/>
    </row>
    <row r="41" spans="2:12" ht="3.75" customHeight="1" x14ac:dyDescent="0.2">
      <c r="B41" s="25"/>
      <c r="C41" s="97"/>
      <c r="D41" s="97"/>
      <c r="E41" s="97"/>
      <c r="F41" s="97"/>
      <c r="G41" s="99"/>
      <c r="H41" s="463"/>
      <c r="I41" s="99"/>
      <c r="J41" s="99"/>
      <c r="K41" s="99"/>
      <c r="L41" s="99"/>
    </row>
    <row r="42" spans="2:12" ht="30" customHeight="1" x14ac:dyDescent="0.2">
      <c r="B42" s="994" t="s">
        <v>424</v>
      </c>
      <c r="C42" s="994"/>
      <c r="D42" s="994"/>
      <c r="E42" s="994"/>
      <c r="F42" s="994"/>
      <c r="G42" s="994"/>
      <c r="H42" s="444"/>
      <c r="I42" s="710"/>
      <c r="J42" s="725"/>
      <c r="K42" s="737"/>
      <c r="L42" s="772"/>
    </row>
    <row r="43" spans="2:12" ht="14.1" customHeight="1" x14ac:dyDescent="0.2">
      <c r="B43" s="76" t="s">
        <v>317</v>
      </c>
      <c r="C43" s="98"/>
      <c r="D43" s="98"/>
      <c r="E43" s="98"/>
      <c r="F43" s="98"/>
      <c r="G43" s="98"/>
      <c r="H43" s="98"/>
      <c r="I43" s="98"/>
      <c r="J43" s="98"/>
      <c r="K43" s="98"/>
      <c r="L43" s="98"/>
    </row>
    <row r="44" spans="2:12" ht="14.1" customHeight="1" x14ac:dyDescent="0.2">
      <c r="B44" s="76" t="s">
        <v>316</v>
      </c>
    </row>
    <row r="45" spans="2:12" ht="14.1" customHeight="1" x14ac:dyDescent="0.2">
      <c r="B45" s="76" t="s">
        <v>350</v>
      </c>
    </row>
    <row r="46" spans="2:12" ht="14.1" customHeight="1" x14ac:dyDescent="0.2">
      <c r="B46" s="13" t="s">
        <v>295</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00FF"/>
  </sheetPr>
  <dimension ref="A1:X67"/>
  <sheetViews>
    <sheetView showGridLines="0" view="pageBreakPreview" zoomScale="20" zoomScaleNormal="100" zoomScaleSheetLayoutView="20" workbookViewId="0">
      <selection activeCell="B14" sqref="B14"/>
    </sheetView>
  </sheetViews>
  <sheetFormatPr baseColWidth="10" defaultColWidth="11.42578125" defaultRowHeight="12.75" x14ac:dyDescent="0.2"/>
  <cols>
    <col min="1" max="1" width="2.7109375" style="7" customWidth="1"/>
    <col min="2" max="2" width="9.7109375" style="7" customWidth="1"/>
    <col min="3" max="3" width="16.28515625" style="7" customWidth="1"/>
    <col min="4" max="11" width="16.7109375" style="7" customWidth="1"/>
    <col min="12" max="12" width="4" style="7" customWidth="1"/>
    <col min="13" max="16384" width="11.42578125" style="7"/>
  </cols>
  <sheetData>
    <row r="1" spans="2:24" ht="15.75" x14ac:dyDescent="0.25">
      <c r="B1" s="123" t="s">
        <v>593</v>
      </c>
      <c r="C1" s="124"/>
      <c r="D1" s="124"/>
      <c r="H1" s="523"/>
      <c r="I1" s="523"/>
      <c r="J1" s="523"/>
      <c r="K1" s="523"/>
      <c r="M1" s="55" t="s">
        <v>188</v>
      </c>
    </row>
    <row r="2" spans="2:24" ht="15" x14ac:dyDescent="0.2">
      <c r="B2" s="505" t="s">
        <v>222</v>
      </c>
      <c r="C2" s="124"/>
      <c r="D2" s="124"/>
    </row>
    <row r="3" spans="2:24" ht="8.1" customHeight="1" x14ac:dyDescent="0.2">
      <c r="B3" s="524"/>
      <c r="C3" s="524"/>
      <c r="D3" s="524"/>
    </row>
    <row r="4" spans="2:24" ht="20.100000000000001" customHeight="1" x14ac:dyDescent="0.2">
      <c r="B4" s="506" t="s">
        <v>6</v>
      </c>
      <c r="C4" s="529">
        <v>2002</v>
      </c>
      <c r="D4" s="529">
        <v>2003</v>
      </c>
      <c r="E4" s="529">
        <v>2004</v>
      </c>
      <c r="F4" s="529">
        <v>2005</v>
      </c>
      <c r="G4" s="529">
        <v>2006</v>
      </c>
      <c r="H4" s="530">
        <v>2007</v>
      </c>
      <c r="I4" s="529">
        <v>2008</v>
      </c>
      <c r="J4" s="529">
        <v>2009</v>
      </c>
      <c r="K4" s="529">
        <v>2010</v>
      </c>
    </row>
    <row r="5" spans="2:24" ht="9.9499999999999993" customHeight="1" thickBot="1" x14ac:dyDescent="0.25">
      <c r="B5" s="525"/>
      <c r="C5" s="525"/>
      <c r="D5" s="525"/>
      <c r="E5" s="525"/>
      <c r="F5" s="525"/>
      <c r="G5" s="525"/>
      <c r="H5" s="525"/>
      <c r="I5" s="525"/>
      <c r="J5" s="525"/>
      <c r="K5" s="525"/>
    </row>
    <row r="6" spans="2:24" ht="15.95" customHeight="1" x14ac:dyDescent="0.2">
      <c r="B6" s="508" t="s">
        <v>7</v>
      </c>
      <c r="C6" s="526">
        <v>725510</v>
      </c>
      <c r="D6" s="526">
        <v>746121</v>
      </c>
      <c r="E6" s="526">
        <v>754170</v>
      </c>
      <c r="F6" s="526">
        <v>765821</v>
      </c>
      <c r="G6" s="526">
        <v>786930</v>
      </c>
      <c r="H6" s="526">
        <v>833261</v>
      </c>
      <c r="I6" s="526">
        <v>832329</v>
      </c>
      <c r="J6" s="526">
        <v>809272</v>
      </c>
      <c r="K6" s="526">
        <v>831392</v>
      </c>
      <c r="L6" s="36"/>
      <c r="M6" s="36"/>
      <c r="N6" s="36"/>
      <c r="O6" s="36"/>
      <c r="P6" s="36"/>
      <c r="Q6" s="36"/>
      <c r="R6" s="36"/>
      <c r="S6" s="36"/>
      <c r="T6" s="36"/>
      <c r="U6" s="36"/>
      <c r="V6" s="36"/>
      <c r="W6" s="36"/>
      <c r="X6" s="36"/>
    </row>
    <row r="7" spans="2:24" ht="15.95" customHeight="1" x14ac:dyDescent="0.2">
      <c r="B7" s="511" t="s">
        <v>8</v>
      </c>
      <c r="C7" s="527">
        <v>1454466</v>
      </c>
      <c r="D7" s="527">
        <v>1486837</v>
      </c>
      <c r="E7" s="527">
        <v>1510966</v>
      </c>
      <c r="F7" s="527">
        <v>1514419</v>
      </c>
      <c r="G7" s="527">
        <v>1562619</v>
      </c>
      <c r="H7" s="527">
        <v>1639110</v>
      </c>
      <c r="I7" s="527">
        <v>1650912</v>
      </c>
      <c r="J7" s="527">
        <v>1627465</v>
      </c>
      <c r="K7" s="527">
        <v>1637170</v>
      </c>
      <c r="N7" s="36"/>
    </row>
    <row r="8" spans="2:24" ht="15.95" customHeight="1" x14ac:dyDescent="0.2">
      <c r="B8" s="508" t="s">
        <v>9</v>
      </c>
      <c r="C8" s="526">
        <v>2194068</v>
      </c>
      <c r="D8" s="526">
        <v>2247189</v>
      </c>
      <c r="E8" s="526">
        <v>2284470</v>
      </c>
      <c r="F8" s="526">
        <v>2287393</v>
      </c>
      <c r="G8" s="526">
        <v>2355750</v>
      </c>
      <c r="H8" s="526">
        <v>2470753</v>
      </c>
      <c r="I8" s="526">
        <v>2499301</v>
      </c>
      <c r="J8" s="526">
        <v>2467329</v>
      </c>
      <c r="K8" s="526">
        <v>2468018</v>
      </c>
    </row>
    <row r="9" spans="2:24" ht="15.95" customHeight="1" x14ac:dyDescent="0.2">
      <c r="B9" s="511" t="s">
        <v>10</v>
      </c>
      <c r="C9" s="527">
        <v>2913942</v>
      </c>
      <c r="D9" s="527">
        <v>3022604</v>
      </c>
      <c r="E9" s="527">
        <v>3056294</v>
      </c>
      <c r="F9" s="527">
        <v>3070313</v>
      </c>
      <c r="G9" s="527">
        <v>3161390</v>
      </c>
      <c r="H9" s="527">
        <v>3312464</v>
      </c>
      <c r="I9" s="527">
        <v>3353366</v>
      </c>
      <c r="J9" s="527">
        <v>3315352</v>
      </c>
      <c r="K9" s="527">
        <v>3302371</v>
      </c>
    </row>
    <row r="10" spans="2:24" ht="15.95" customHeight="1" x14ac:dyDescent="0.2">
      <c r="B10" s="508" t="s">
        <v>11</v>
      </c>
      <c r="C10" s="526">
        <v>3663267</v>
      </c>
      <c r="D10" s="526">
        <v>3828551</v>
      </c>
      <c r="E10" s="526">
        <v>3852072</v>
      </c>
      <c r="F10" s="526">
        <v>3866407</v>
      </c>
      <c r="G10" s="526">
        <v>3979946</v>
      </c>
      <c r="H10" s="526">
        <v>4175928</v>
      </c>
      <c r="I10" s="526">
        <v>4226722</v>
      </c>
      <c r="J10" s="526">
        <v>4191902</v>
      </c>
      <c r="K10" s="526">
        <v>4174718</v>
      </c>
    </row>
    <row r="11" spans="2:24" ht="15.95" customHeight="1" x14ac:dyDescent="0.2">
      <c r="B11" s="511" t="s">
        <v>12</v>
      </c>
      <c r="C11" s="527">
        <v>4451815</v>
      </c>
      <c r="D11" s="527">
        <v>4668762</v>
      </c>
      <c r="E11" s="527">
        <v>4673850</v>
      </c>
      <c r="F11" s="527">
        <v>4698064</v>
      </c>
      <c r="G11" s="527">
        <v>4821972</v>
      </c>
      <c r="H11" s="527">
        <v>5033810</v>
      </c>
      <c r="I11" s="527">
        <v>5139244</v>
      </c>
      <c r="J11" s="527">
        <v>5089444</v>
      </c>
      <c r="K11" s="527">
        <v>5081456</v>
      </c>
    </row>
    <row r="12" spans="2:24" ht="15.95" customHeight="1" x14ac:dyDescent="0.2">
      <c r="B12" s="508" t="s">
        <v>13</v>
      </c>
      <c r="C12" s="526">
        <v>5292915</v>
      </c>
      <c r="D12" s="526">
        <v>5561644</v>
      </c>
      <c r="E12" s="526">
        <v>5534308</v>
      </c>
      <c r="F12" s="526">
        <v>5585130</v>
      </c>
      <c r="G12" s="526">
        <v>5736097</v>
      </c>
      <c r="H12" s="526">
        <v>5944031</v>
      </c>
      <c r="I12" s="526">
        <v>6089650</v>
      </c>
      <c r="J12" s="526">
        <v>6023204</v>
      </c>
      <c r="K12" s="526">
        <v>6039719</v>
      </c>
    </row>
    <row r="13" spans="2:24" ht="15.95" customHeight="1" x14ac:dyDescent="0.2">
      <c r="B13" s="511" t="s">
        <v>14</v>
      </c>
      <c r="C13" s="527">
        <v>6194210</v>
      </c>
      <c r="D13" s="527">
        <v>6478386</v>
      </c>
      <c r="E13" s="527">
        <v>6456793</v>
      </c>
      <c r="F13" s="527">
        <v>6462980</v>
      </c>
      <c r="G13" s="527">
        <v>6630570</v>
      </c>
      <c r="H13" s="527">
        <v>6861864</v>
      </c>
      <c r="I13" s="527">
        <v>7033179</v>
      </c>
      <c r="J13" s="527">
        <v>6965358</v>
      </c>
      <c r="K13" s="527">
        <v>7007219</v>
      </c>
      <c r="M13" s="528"/>
    </row>
    <row r="14" spans="2:24" ht="15.95" customHeight="1" x14ac:dyDescent="0.2">
      <c r="B14" s="508" t="s">
        <v>15</v>
      </c>
      <c r="C14" s="526">
        <v>7136132</v>
      </c>
      <c r="D14" s="526">
        <v>7380740</v>
      </c>
      <c r="E14" s="526">
        <v>7375807</v>
      </c>
      <c r="F14" s="526">
        <v>7334244</v>
      </c>
      <c r="G14" s="526">
        <v>7512229</v>
      </c>
      <c r="H14" s="526">
        <v>7761300</v>
      </c>
      <c r="I14" s="526">
        <v>7976273</v>
      </c>
      <c r="J14" s="526">
        <v>7888452</v>
      </c>
      <c r="K14" s="526">
        <v>7956044</v>
      </c>
      <c r="M14" s="36"/>
    </row>
    <row r="15" spans="2:24" ht="15.95" customHeight="1" x14ac:dyDescent="0.2">
      <c r="B15" s="511" t="s">
        <v>16</v>
      </c>
      <c r="C15" s="527">
        <v>8037069</v>
      </c>
      <c r="D15" s="527">
        <v>8203642</v>
      </c>
      <c r="E15" s="527">
        <v>8249440</v>
      </c>
      <c r="F15" s="527">
        <v>8187824</v>
      </c>
      <c r="G15" s="527">
        <v>8385994</v>
      </c>
      <c r="H15" s="527">
        <v>8669521</v>
      </c>
      <c r="I15" s="527">
        <v>8886980</v>
      </c>
      <c r="J15" s="527">
        <v>8811460</v>
      </c>
      <c r="K15" s="527">
        <v>8885501</v>
      </c>
    </row>
    <row r="16" spans="2:24" ht="15.95" customHeight="1" x14ac:dyDescent="0.2">
      <c r="B16" s="508" t="s">
        <v>17</v>
      </c>
      <c r="C16" s="526">
        <v>8876912</v>
      </c>
      <c r="D16" s="526">
        <v>9000103</v>
      </c>
      <c r="E16" s="526">
        <v>9071963</v>
      </c>
      <c r="F16" s="526">
        <v>9046280</v>
      </c>
      <c r="G16" s="526">
        <v>9232075</v>
      </c>
      <c r="H16" s="526">
        <v>9527952</v>
      </c>
      <c r="I16" s="526">
        <v>9778050</v>
      </c>
      <c r="J16" s="526">
        <v>9706054</v>
      </c>
      <c r="K16" s="526">
        <v>9798085</v>
      </c>
    </row>
    <row r="17" spans="2:14" ht="15.95" customHeight="1" thickBot="1" x14ac:dyDescent="0.25">
      <c r="B17" s="513" t="s">
        <v>18</v>
      </c>
      <c r="C17" s="664">
        <v>9658279</v>
      </c>
      <c r="D17" s="664">
        <v>9784355</v>
      </c>
      <c r="E17" s="664">
        <v>9864300</v>
      </c>
      <c r="F17" s="664">
        <v>9868302</v>
      </c>
      <c r="G17" s="664">
        <v>10088551</v>
      </c>
      <c r="H17" s="664">
        <v>10345982</v>
      </c>
      <c r="I17" s="664">
        <v>10589481</v>
      </c>
      <c r="J17" s="664">
        <v>10549038</v>
      </c>
      <c r="K17" s="664">
        <v>10676691</v>
      </c>
    </row>
    <row r="18" spans="2:14" ht="8.25" customHeight="1" x14ac:dyDescent="0.2">
      <c r="B18" s="19"/>
      <c r="C18" s="19"/>
      <c r="D18" s="19"/>
      <c r="E18" s="38"/>
      <c r="F18" s="38"/>
      <c r="G18" s="38"/>
      <c r="H18" s="38"/>
      <c r="I18" s="38"/>
      <c r="J18" s="38"/>
      <c r="K18" s="38"/>
      <c r="L18" s="36"/>
    </row>
    <row r="19" spans="2:14" ht="20.100000000000001" customHeight="1" x14ac:dyDescent="0.2">
      <c r="B19" s="506" t="s">
        <v>6</v>
      </c>
      <c r="C19" s="529">
        <v>2011</v>
      </c>
      <c r="D19" s="529">
        <v>2012</v>
      </c>
      <c r="E19" s="529">
        <v>2013</v>
      </c>
      <c r="F19" s="530">
        <v>2014</v>
      </c>
      <c r="G19" s="530">
        <v>2015</v>
      </c>
      <c r="H19" s="530">
        <v>2016</v>
      </c>
      <c r="I19" s="530">
        <v>2017</v>
      </c>
      <c r="J19" s="530" t="s">
        <v>475</v>
      </c>
      <c r="K19" s="530" t="s">
        <v>516</v>
      </c>
    </row>
    <row r="20" spans="2:14" ht="15.75" thickBot="1" x14ac:dyDescent="0.3">
      <c r="B20" s="525"/>
      <c r="C20" s="525"/>
      <c r="D20" s="183"/>
      <c r="E20" s="183"/>
      <c r="F20" s="183"/>
      <c r="G20" s="183"/>
      <c r="H20" s="183"/>
      <c r="J20" s="21"/>
      <c r="K20" s="21"/>
      <c r="L20" s="36"/>
      <c r="M20" s="531"/>
    </row>
    <row r="21" spans="2:14" ht="15.95" customHeight="1" x14ac:dyDescent="0.25">
      <c r="B21" s="508" t="s">
        <v>7</v>
      </c>
      <c r="C21" s="526">
        <v>846827</v>
      </c>
      <c r="D21" s="526">
        <v>839474</v>
      </c>
      <c r="E21" s="526">
        <v>868179</v>
      </c>
      <c r="F21" s="526">
        <v>875046</v>
      </c>
      <c r="G21" s="526">
        <v>892746</v>
      </c>
      <c r="H21" s="526">
        <v>909607</v>
      </c>
      <c r="I21" s="724">
        <v>930146</v>
      </c>
      <c r="J21" s="724">
        <v>944751</v>
      </c>
      <c r="K21" s="724">
        <v>961425</v>
      </c>
      <c r="L21" s="531"/>
      <c r="N21" s="36"/>
    </row>
    <row r="22" spans="2:14" ht="15.95" customHeight="1" x14ac:dyDescent="0.2">
      <c r="B22" s="511" t="s">
        <v>8</v>
      </c>
      <c r="C22" s="527">
        <v>1670910</v>
      </c>
      <c r="D22" s="527">
        <v>1663335</v>
      </c>
      <c r="E22" s="527">
        <v>1699909</v>
      </c>
      <c r="F22" s="527">
        <v>1723556</v>
      </c>
      <c r="G22" s="527">
        <v>1759803</v>
      </c>
      <c r="H22" s="527">
        <v>1796543</v>
      </c>
      <c r="I22" s="527">
        <v>1831500</v>
      </c>
      <c r="J22" s="527">
        <v>1863409</v>
      </c>
      <c r="K22" s="527">
        <v>1900582</v>
      </c>
      <c r="N22" s="36"/>
    </row>
    <row r="23" spans="2:14" ht="15.95" customHeight="1" x14ac:dyDescent="0.2">
      <c r="B23" s="508" t="s">
        <v>9</v>
      </c>
      <c r="C23" s="526">
        <v>2515929</v>
      </c>
      <c r="D23" s="526">
        <v>2511700</v>
      </c>
      <c r="E23" s="526">
        <v>2563465</v>
      </c>
      <c r="F23" s="526">
        <v>2595134</v>
      </c>
      <c r="G23" s="526">
        <v>2655222</v>
      </c>
      <c r="H23" s="526">
        <v>2704035</v>
      </c>
      <c r="I23" s="526">
        <v>2758779</v>
      </c>
      <c r="J23" s="526">
        <v>2807877</v>
      </c>
      <c r="K23" s="526">
        <v>2867215</v>
      </c>
      <c r="N23" s="36"/>
    </row>
    <row r="24" spans="2:14" ht="15.95" customHeight="1" x14ac:dyDescent="0.2">
      <c r="B24" s="511" t="s">
        <v>10</v>
      </c>
      <c r="C24" s="527">
        <v>3356512</v>
      </c>
      <c r="D24" s="527">
        <v>3375210</v>
      </c>
      <c r="E24" s="527">
        <v>3424462</v>
      </c>
      <c r="F24" s="527">
        <v>3478390</v>
      </c>
      <c r="G24" s="527">
        <v>3561426</v>
      </c>
      <c r="H24" s="527">
        <v>3630494</v>
      </c>
      <c r="I24" s="527">
        <v>3705986</v>
      </c>
      <c r="J24" s="527">
        <v>3771651</v>
      </c>
      <c r="K24" s="527"/>
      <c r="N24" s="36"/>
    </row>
    <row r="25" spans="2:14" ht="15.95" customHeight="1" x14ac:dyDescent="0.2">
      <c r="B25" s="508" t="s">
        <v>11</v>
      </c>
      <c r="C25" s="526">
        <v>4219394</v>
      </c>
      <c r="D25" s="526">
        <v>4269658</v>
      </c>
      <c r="E25" s="526">
        <v>4317408</v>
      </c>
      <c r="F25" s="526">
        <v>4393364</v>
      </c>
      <c r="G25" s="526">
        <v>4499665</v>
      </c>
      <c r="H25" s="526">
        <v>4580328</v>
      </c>
      <c r="I25" s="526">
        <v>4680338</v>
      </c>
      <c r="J25" s="526">
        <v>4761380</v>
      </c>
      <c r="K25" s="526"/>
      <c r="N25" s="36"/>
    </row>
    <row r="26" spans="2:14" ht="15.95" customHeight="1" x14ac:dyDescent="0.2">
      <c r="B26" s="511" t="s">
        <v>12</v>
      </c>
      <c r="C26" s="527">
        <v>5107318</v>
      </c>
      <c r="D26" s="527">
        <v>5186188</v>
      </c>
      <c r="E26" s="527">
        <v>5245428</v>
      </c>
      <c r="F26" s="527">
        <v>5340362</v>
      </c>
      <c r="G26" s="527">
        <v>5464367.4879999999</v>
      </c>
      <c r="H26" s="527">
        <v>5553151</v>
      </c>
      <c r="I26" s="527">
        <v>5670086</v>
      </c>
      <c r="J26" s="527">
        <v>5768947</v>
      </c>
      <c r="K26" s="527"/>
      <c r="N26" s="36"/>
    </row>
    <row r="27" spans="2:14" ht="15.95" customHeight="1" x14ac:dyDescent="0.2">
      <c r="B27" s="508" t="s">
        <v>13</v>
      </c>
      <c r="C27" s="526">
        <v>6054901</v>
      </c>
      <c r="D27" s="526">
        <v>6163138</v>
      </c>
      <c r="E27" s="526">
        <v>6211096</v>
      </c>
      <c r="F27" s="526">
        <v>6335148</v>
      </c>
      <c r="G27" s="526">
        <v>6483736</v>
      </c>
      <c r="H27" s="526">
        <v>6592433</v>
      </c>
      <c r="I27" s="526">
        <v>6716796</v>
      </c>
      <c r="J27" s="526">
        <v>6822336</v>
      </c>
      <c r="K27" s="526"/>
      <c r="M27" s="36"/>
      <c r="N27" s="36"/>
    </row>
    <row r="28" spans="2:14" ht="15.95" customHeight="1" x14ac:dyDescent="0.2">
      <c r="B28" s="511" t="s">
        <v>14</v>
      </c>
      <c r="C28" s="527">
        <v>7020485</v>
      </c>
      <c r="D28" s="527">
        <v>7132525</v>
      </c>
      <c r="E28" s="527">
        <v>7186396</v>
      </c>
      <c r="F28" s="527">
        <v>7314770</v>
      </c>
      <c r="G28" s="527">
        <v>7487141</v>
      </c>
      <c r="H28" s="527">
        <v>7627000</v>
      </c>
      <c r="I28" s="527">
        <v>7766810</v>
      </c>
      <c r="J28" s="527">
        <v>7891920</v>
      </c>
      <c r="K28" s="527"/>
      <c r="N28" s="36"/>
    </row>
    <row r="29" spans="2:14" ht="15.95" customHeight="1" x14ac:dyDescent="0.2">
      <c r="B29" s="508" t="s">
        <v>15</v>
      </c>
      <c r="C29" s="526">
        <v>7985114</v>
      </c>
      <c r="D29" s="526">
        <v>8095063</v>
      </c>
      <c r="E29" s="526">
        <v>8151841</v>
      </c>
      <c r="F29" s="526">
        <v>8284880</v>
      </c>
      <c r="G29" s="526">
        <v>8487418</v>
      </c>
      <c r="H29" s="526">
        <v>8634923</v>
      </c>
      <c r="I29" s="526">
        <v>8796863</v>
      </c>
      <c r="J29" s="526">
        <v>8949574</v>
      </c>
      <c r="K29" s="526"/>
      <c r="M29" s="42">
        <v>-100</v>
      </c>
      <c r="N29" s="36"/>
    </row>
    <row r="30" spans="2:14" ht="15.95" customHeight="1" x14ac:dyDescent="0.2">
      <c r="B30" s="511" t="s">
        <v>16</v>
      </c>
      <c r="C30" s="527">
        <v>8934797</v>
      </c>
      <c r="D30" s="527">
        <v>9043980</v>
      </c>
      <c r="E30" s="527">
        <v>9108722</v>
      </c>
      <c r="F30" s="527">
        <v>9245137</v>
      </c>
      <c r="G30" s="527">
        <v>9477648</v>
      </c>
      <c r="H30" s="527">
        <v>9646770</v>
      </c>
      <c r="I30" s="527">
        <v>9815203</v>
      </c>
      <c r="J30" s="527">
        <v>9985927</v>
      </c>
      <c r="K30" s="527"/>
      <c r="N30" s="36"/>
    </row>
    <row r="31" spans="2:14" ht="15.95" customHeight="1" x14ac:dyDescent="0.2">
      <c r="B31" s="508" t="s">
        <v>17</v>
      </c>
      <c r="C31" s="526">
        <v>9848138</v>
      </c>
      <c r="D31" s="526">
        <v>9979861</v>
      </c>
      <c r="E31" s="526">
        <v>10044904</v>
      </c>
      <c r="F31" s="526">
        <v>10199285</v>
      </c>
      <c r="G31" s="526">
        <v>10438422</v>
      </c>
      <c r="H31" s="526">
        <v>10619966</v>
      </c>
      <c r="I31" s="526">
        <v>10816357</v>
      </c>
      <c r="J31" s="526">
        <v>10994552</v>
      </c>
      <c r="K31" s="526"/>
      <c r="N31" s="36"/>
    </row>
    <row r="32" spans="2:14" ht="15.95" customHeight="1" thickBot="1" x14ac:dyDescent="0.25">
      <c r="B32" s="513" t="s">
        <v>18</v>
      </c>
      <c r="C32" s="664">
        <v>10724290</v>
      </c>
      <c r="D32" s="664">
        <v>10880870</v>
      </c>
      <c r="E32" s="664">
        <v>10965632</v>
      </c>
      <c r="F32" s="664">
        <v>11129921</v>
      </c>
      <c r="G32" s="664">
        <v>11394663</v>
      </c>
      <c r="H32" s="664">
        <v>11607493</v>
      </c>
      <c r="I32" s="664">
        <v>11807556</v>
      </c>
      <c r="J32" s="664">
        <v>12008236</v>
      </c>
      <c r="K32" s="664"/>
      <c r="M32" s="523"/>
      <c r="N32" s="36"/>
    </row>
    <row r="33" spans="1:13" ht="7.5" customHeight="1" x14ac:dyDescent="0.2">
      <c r="B33" s="532"/>
      <c r="I33" s="118"/>
      <c r="J33" s="118"/>
      <c r="K33" s="118"/>
    </row>
    <row r="34" spans="1:13" x14ac:dyDescent="0.2">
      <c r="B34" s="533" t="s">
        <v>298</v>
      </c>
    </row>
    <row r="35" spans="1:13" x14ac:dyDescent="0.2">
      <c r="B35" s="533" t="s">
        <v>307</v>
      </c>
    </row>
    <row r="36" spans="1:13" ht="15.75" customHeight="1" x14ac:dyDescent="0.2">
      <c r="B36" s="13" t="s">
        <v>559</v>
      </c>
    </row>
    <row r="37" spans="1:13" x14ac:dyDescent="0.2">
      <c r="B37" s="51" t="s">
        <v>357</v>
      </c>
    </row>
    <row r="39" spans="1:13" ht="15.75" x14ac:dyDescent="0.25">
      <c r="A39" s="895" t="s">
        <v>642</v>
      </c>
      <c r="B39" s="895"/>
      <c r="C39" s="895"/>
      <c r="D39" s="895"/>
      <c r="E39" s="895"/>
      <c r="F39" s="895"/>
      <c r="G39" s="895"/>
      <c r="H39" s="895"/>
      <c r="I39" s="895"/>
      <c r="J39" s="895"/>
      <c r="K39" s="895"/>
      <c r="L39" s="895"/>
      <c r="M39" s="55" t="s">
        <v>188</v>
      </c>
    </row>
    <row r="40" spans="1:13" ht="15" x14ac:dyDescent="0.2">
      <c r="A40" s="896" t="s">
        <v>277</v>
      </c>
      <c r="B40" s="896"/>
      <c r="C40" s="896"/>
      <c r="D40" s="896"/>
      <c r="E40" s="896"/>
      <c r="F40" s="896"/>
      <c r="G40" s="896"/>
      <c r="H40" s="896"/>
      <c r="I40" s="896"/>
      <c r="J40" s="896"/>
      <c r="K40" s="896"/>
      <c r="L40" s="896"/>
    </row>
    <row r="41" spans="1:13" ht="15" x14ac:dyDescent="0.2">
      <c r="A41" s="690"/>
      <c r="B41" s="690"/>
      <c r="C41" s="690"/>
      <c r="D41" s="690"/>
      <c r="E41" s="690"/>
      <c r="F41" s="690"/>
      <c r="G41" s="690"/>
      <c r="H41" s="690"/>
      <c r="I41" s="690"/>
      <c r="J41" s="690"/>
      <c r="K41" s="722"/>
      <c r="L41" s="690"/>
    </row>
    <row r="66" spans="4:4" ht="13.5" x14ac:dyDescent="0.2">
      <c r="D66" s="13" t="s">
        <v>559</v>
      </c>
    </row>
    <row r="67" spans="4:4" x14ac:dyDescent="0.2">
      <c r="D67" s="51" t="s">
        <v>360</v>
      </c>
    </row>
  </sheetData>
  <mergeCells count="2">
    <mergeCell ref="A39:L39"/>
    <mergeCell ref="A40:L40"/>
  </mergeCells>
  <hyperlinks>
    <hyperlink ref="M1" location="contenido!A1" display="volver al índice"/>
    <hyperlink ref="M39"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00FF"/>
  </sheetPr>
  <dimension ref="B2:N43"/>
  <sheetViews>
    <sheetView showGridLines="0" view="pageBreakPreview" zoomScale="90" zoomScaleNormal="100" zoomScaleSheetLayoutView="90" workbookViewId="0">
      <selection activeCell="B14" sqref="B14"/>
    </sheetView>
  </sheetViews>
  <sheetFormatPr baseColWidth="10" defaultRowHeight="12.75" x14ac:dyDescent="0.2"/>
  <cols>
    <col min="1" max="1" width="1.7109375" style="19" customWidth="1"/>
    <col min="2" max="2" width="27.140625" style="19" customWidth="1"/>
    <col min="3" max="7" width="14.28515625" style="19" customWidth="1"/>
    <col min="8" max="12" width="13.140625" style="19" customWidth="1"/>
    <col min="13" max="13" width="2.7109375" style="19" customWidth="1"/>
    <col min="14" max="253" width="11.42578125" style="19"/>
    <col min="254" max="254" width="17.5703125" style="19" customWidth="1"/>
    <col min="255" max="509" width="11.42578125" style="19"/>
    <col min="510" max="510" width="17.5703125" style="19" customWidth="1"/>
    <col min="511" max="765" width="11.42578125" style="19"/>
    <col min="766" max="766" width="17.5703125" style="19" customWidth="1"/>
    <col min="767" max="1021" width="11.42578125" style="19"/>
    <col min="1022" max="1022" width="17.5703125" style="19" customWidth="1"/>
    <col min="1023" max="1277" width="11.42578125" style="19"/>
    <col min="1278" max="1278" width="17.5703125" style="19" customWidth="1"/>
    <col min="1279" max="1533" width="11.42578125" style="19"/>
    <col min="1534" max="1534" width="17.5703125" style="19" customWidth="1"/>
    <col min="1535" max="1789" width="11.42578125" style="19"/>
    <col min="1790" max="1790" width="17.5703125" style="19" customWidth="1"/>
    <col min="1791" max="2045" width="11.42578125" style="19"/>
    <col min="2046" max="2046" width="17.5703125" style="19" customWidth="1"/>
    <col min="2047" max="2301" width="11.42578125" style="19"/>
    <col min="2302" max="2302" width="17.5703125" style="19" customWidth="1"/>
    <col min="2303" max="2557" width="11.42578125" style="19"/>
    <col min="2558" max="2558" width="17.5703125" style="19" customWidth="1"/>
    <col min="2559" max="2813" width="11.42578125" style="19"/>
    <col min="2814" max="2814" width="17.5703125" style="19" customWidth="1"/>
    <col min="2815" max="3069" width="11.42578125" style="19"/>
    <col min="3070" max="3070" width="17.5703125" style="19" customWidth="1"/>
    <col min="3071" max="3325" width="11.42578125" style="19"/>
    <col min="3326" max="3326" width="17.5703125" style="19" customWidth="1"/>
    <col min="3327" max="3581" width="11.42578125" style="19"/>
    <col min="3582" max="3582" width="17.5703125" style="19" customWidth="1"/>
    <col min="3583" max="3837" width="11.42578125" style="19"/>
    <col min="3838" max="3838" width="17.5703125" style="19" customWidth="1"/>
    <col min="3839" max="4093" width="11.42578125" style="19"/>
    <col min="4094" max="4094" width="17.5703125" style="19" customWidth="1"/>
    <col min="4095" max="4349" width="11.42578125" style="19"/>
    <col min="4350" max="4350" width="17.5703125" style="19" customWidth="1"/>
    <col min="4351" max="4605" width="11.42578125" style="19"/>
    <col min="4606" max="4606" width="17.5703125" style="19" customWidth="1"/>
    <col min="4607" max="4861" width="11.42578125" style="19"/>
    <col min="4862" max="4862" width="17.5703125" style="19" customWidth="1"/>
    <col min="4863" max="5117" width="11.42578125" style="19"/>
    <col min="5118" max="5118" width="17.5703125" style="19" customWidth="1"/>
    <col min="5119" max="5373" width="11.42578125" style="19"/>
    <col min="5374" max="5374" width="17.5703125" style="19" customWidth="1"/>
    <col min="5375" max="5629" width="11.42578125" style="19"/>
    <col min="5630" max="5630" width="17.5703125" style="19" customWidth="1"/>
    <col min="5631" max="5885" width="11.42578125" style="19"/>
    <col min="5886" max="5886" width="17.5703125" style="19" customWidth="1"/>
    <col min="5887" max="6141" width="11.42578125" style="19"/>
    <col min="6142" max="6142" width="17.5703125" style="19" customWidth="1"/>
    <col min="6143" max="6397" width="11.42578125" style="19"/>
    <col min="6398" max="6398" width="17.5703125" style="19" customWidth="1"/>
    <col min="6399" max="6653" width="11.42578125" style="19"/>
    <col min="6654" max="6654" width="17.5703125" style="19" customWidth="1"/>
    <col min="6655" max="6909" width="11.42578125" style="19"/>
    <col min="6910" max="6910" width="17.5703125" style="19" customWidth="1"/>
    <col min="6911" max="7165" width="11.42578125" style="19"/>
    <col min="7166" max="7166" width="17.5703125" style="19" customWidth="1"/>
    <col min="7167" max="7421" width="11.42578125" style="19"/>
    <col min="7422" max="7422" width="17.5703125" style="19" customWidth="1"/>
    <col min="7423" max="7677" width="11.42578125" style="19"/>
    <col min="7678" max="7678" width="17.5703125" style="19" customWidth="1"/>
    <col min="7679" max="7933" width="11.42578125" style="19"/>
    <col min="7934" max="7934" width="17.5703125" style="19" customWidth="1"/>
    <col min="7935" max="8189" width="11.42578125" style="19"/>
    <col min="8190" max="8190" width="17.5703125" style="19" customWidth="1"/>
    <col min="8191" max="8445" width="11.42578125" style="19"/>
    <col min="8446" max="8446" width="17.5703125" style="19" customWidth="1"/>
    <col min="8447" max="8701" width="11.42578125" style="19"/>
    <col min="8702" max="8702" width="17.5703125" style="19" customWidth="1"/>
    <col min="8703" max="8957" width="11.42578125" style="19"/>
    <col min="8958" max="8958" width="17.5703125" style="19" customWidth="1"/>
    <col min="8959" max="9213" width="11.42578125" style="19"/>
    <col min="9214" max="9214" width="17.5703125" style="19" customWidth="1"/>
    <col min="9215" max="9469" width="11.42578125" style="19"/>
    <col min="9470" max="9470" width="17.5703125" style="19" customWidth="1"/>
    <col min="9471" max="9725" width="11.42578125" style="19"/>
    <col min="9726" max="9726" width="17.5703125" style="19" customWidth="1"/>
    <col min="9727" max="9981" width="11.42578125" style="19"/>
    <col min="9982" max="9982" width="17.5703125" style="19" customWidth="1"/>
    <col min="9983" max="10237" width="11.42578125" style="19"/>
    <col min="10238" max="10238" width="17.5703125" style="19" customWidth="1"/>
    <col min="10239" max="10493" width="11.42578125" style="19"/>
    <col min="10494" max="10494" width="17.5703125" style="19" customWidth="1"/>
    <col min="10495" max="10749" width="11.42578125" style="19"/>
    <col min="10750" max="10750" width="17.5703125" style="19" customWidth="1"/>
    <col min="10751" max="11005" width="11.42578125" style="19"/>
    <col min="11006" max="11006" width="17.5703125" style="19" customWidth="1"/>
    <col min="11007" max="11261" width="11.42578125" style="19"/>
    <col min="11262" max="11262" width="17.5703125" style="19" customWidth="1"/>
    <col min="11263" max="11517" width="11.42578125" style="19"/>
    <col min="11518" max="11518" width="17.5703125" style="19" customWidth="1"/>
    <col min="11519" max="11773" width="11.42578125" style="19"/>
    <col min="11774" max="11774" width="17.5703125" style="19" customWidth="1"/>
    <col min="11775" max="12029" width="11.42578125" style="19"/>
    <col min="12030" max="12030" width="17.5703125" style="19" customWidth="1"/>
    <col min="12031" max="12285" width="11.42578125" style="19"/>
    <col min="12286" max="12286" width="17.5703125" style="19" customWidth="1"/>
    <col min="12287" max="12541" width="11.42578125" style="19"/>
    <col min="12542" max="12542" width="17.5703125" style="19" customWidth="1"/>
    <col min="12543" max="12797" width="11.42578125" style="19"/>
    <col min="12798" max="12798" width="17.5703125" style="19" customWidth="1"/>
    <col min="12799" max="13053" width="11.42578125" style="19"/>
    <col min="13054" max="13054" width="17.5703125" style="19" customWidth="1"/>
    <col min="13055" max="13309" width="11.42578125" style="19"/>
    <col min="13310" max="13310" width="17.5703125" style="19" customWidth="1"/>
    <col min="13311" max="13565" width="11.42578125" style="19"/>
    <col min="13566" max="13566" width="17.5703125" style="19" customWidth="1"/>
    <col min="13567" max="13821" width="11.42578125" style="19"/>
    <col min="13822" max="13822" width="17.5703125" style="19" customWidth="1"/>
    <col min="13823" max="14077" width="11.42578125" style="19"/>
    <col min="14078" max="14078" width="17.5703125" style="19" customWidth="1"/>
    <col min="14079" max="14333" width="11.42578125" style="19"/>
    <col min="14334" max="14334" width="17.5703125" style="19" customWidth="1"/>
    <col min="14335" max="14589" width="11.42578125" style="19"/>
    <col min="14590" max="14590" width="17.5703125" style="19" customWidth="1"/>
    <col min="14591" max="14845" width="11.42578125" style="19"/>
    <col min="14846" max="14846" width="17.5703125" style="19" customWidth="1"/>
    <col min="14847" max="15101" width="11.42578125" style="19"/>
    <col min="15102" max="15102" width="17.5703125" style="19" customWidth="1"/>
    <col min="15103" max="15357" width="11.42578125" style="19"/>
    <col min="15358" max="15358" width="17.5703125" style="19" customWidth="1"/>
    <col min="15359" max="15613" width="11.42578125" style="19"/>
    <col min="15614" max="15614" width="17.5703125" style="19" customWidth="1"/>
    <col min="15615" max="15869" width="11.42578125" style="19"/>
    <col min="15870" max="15870" width="17.5703125" style="19" customWidth="1"/>
    <col min="15871" max="16125" width="11.42578125" style="19"/>
    <col min="16126" max="16126" width="17.5703125" style="19" customWidth="1"/>
    <col min="16127" max="16384" width="11.42578125" style="19"/>
  </cols>
  <sheetData>
    <row r="2" spans="2:14" ht="15.75" x14ac:dyDescent="0.25">
      <c r="B2" s="90" t="s">
        <v>259</v>
      </c>
      <c r="F2" s="711"/>
      <c r="N2" s="53" t="s">
        <v>188</v>
      </c>
    </row>
    <row r="3" spans="2:14" ht="15" x14ac:dyDescent="0.2">
      <c r="B3" s="366" t="s">
        <v>239</v>
      </c>
      <c r="C3" s="711"/>
      <c r="D3" s="519"/>
      <c r="E3" s="519"/>
      <c r="F3" s="519"/>
      <c r="G3" s="519"/>
      <c r="H3" s="519"/>
      <c r="I3" s="519"/>
      <c r="J3" s="519"/>
      <c r="K3" s="519"/>
      <c r="L3" s="519"/>
    </row>
    <row r="4" spans="2:14" ht="8.1" customHeight="1" x14ac:dyDescent="0.2"/>
    <row r="5" spans="2:14" ht="29.25" customHeight="1" x14ac:dyDescent="0.2">
      <c r="B5" s="356" t="s">
        <v>135</v>
      </c>
      <c r="C5" s="373">
        <v>2010</v>
      </c>
      <c r="D5" s="373">
        <v>2011</v>
      </c>
      <c r="E5" s="373">
        <v>2012</v>
      </c>
      <c r="F5" s="373">
        <v>2013</v>
      </c>
      <c r="G5" s="373">
        <v>2014</v>
      </c>
      <c r="H5" s="373">
        <v>2015</v>
      </c>
      <c r="I5" s="373">
        <v>2016</v>
      </c>
      <c r="J5" s="373">
        <v>2017</v>
      </c>
      <c r="K5" s="373" t="s">
        <v>482</v>
      </c>
      <c r="L5" s="373" t="s">
        <v>479</v>
      </c>
    </row>
    <row r="6" spans="2:14" ht="25.5" customHeight="1" x14ac:dyDescent="0.2">
      <c r="B6" s="364" t="s">
        <v>53</v>
      </c>
      <c r="C6" s="374">
        <v>1709</v>
      </c>
      <c r="D6" s="374">
        <v>1883</v>
      </c>
      <c r="E6" s="374">
        <v>2022</v>
      </c>
      <c r="F6" s="374">
        <v>2004</v>
      </c>
      <c r="G6" s="374">
        <v>2139</v>
      </c>
      <c r="H6" s="374">
        <v>2086</v>
      </c>
      <c r="I6" s="374">
        <v>1999</v>
      </c>
      <c r="J6" s="374">
        <v>1931</v>
      </c>
      <c r="K6" s="374">
        <v>1860</v>
      </c>
      <c r="L6" s="374">
        <v>1993</v>
      </c>
      <c r="N6" s="374"/>
    </row>
    <row r="7" spans="2:14" ht="2.25" customHeight="1" thickBot="1" x14ac:dyDescent="0.25">
      <c r="B7" s="227"/>
      <c r="C7" s="227"/>
      <c r="D7" s="227"/>
      <c r="E7" s="227"/>
      <c r="F7" s="227"/>
      <c r="G7" s="227"/>
      <c r="H7" s="24"/>
      <c r="I7" s="227"/>
      <c r="J7" s="227"/>
      <c r="K7" s="227"/>
      <c r="L7" s="227"/>
    </row>
    <row r="8" spans="2:14" ht="3" customHeight="1" thickBot="1" x14ac:dyDescent="0.25">
      <c r="B8" s="103"/>
      <c r="C8" s="102"/>
      <c r="D8" s="102"/>
      <c r="E8" s="102"/>
      <c r="F8" s="102"/>
      <c r="G8" s="102"/>
      <c r="H8" s="471"/>
      <c r="I8" s="102"/>
      <c r="J8" s="102"/>
      <c r="K8" s="102"/>
      <c r="L8" s="102"/>
    </row>
    <row r="9" spans="2:14" ht="24.95" customHeight="1" x14ac:dyDescent="0.2">
      <c r="B9" s="161" t="s">
        <v>66</v>
      </c>
      <c r="C9" s="165"/>
      <c r="D9" s="165"/>
      <c r="E9" s="165"/>
      <c r="F9" s="165"/>
      <c r="G9" s="165"/>
      <c r="H9" s="464"/>
      <c r="I9" s="165"/>
      <c r="J9" s="165"/>
      <c r="K9" s="165"/>
      <c r="L9" s="165"/>
    </row>
    <row r="10" spans="2:14" ht="24" customHeight="1" x14ac:dyDescent="0.2">
      <c r="B10" s="83" t="s">
        <v>68</v>
      </c>
      <c r="C10" s="888">
        <v>10</v>
      </c>
      <c r="D10" s="888">
        <v>8</v>
      </c>
      <c r="E10" s="888">
        <v>12</v>
      </c>
      <c r="F10" s="888">
        <v>16</v>
      </c>
      <c r="G10" s="888">
        <v>18</v>
      </c>
      <c r="H10" s="888">
        <v>15</v>
      </c>
      <c r="I10" s="888">
        <v>19</v>
      </c>
      <c r="J10" s="888">
        <v>19</v>
      </c>
      <c r="K10" s="888">
        <v>20</v>
      </c>
      <c r="L10" s="888">
        <v>12</v>
      </c>
    </row>
    <row r="11" spans="2:14" ht="24" customHeight="1" x14ac:dyDescent="0.2">
      <c r="B11" s="83" t="s">
        <v>32</v>
      </c>
      <c r="C11" s="884">
        <v>7</v>
      </c>
      <c r="D11" s="884">
        <v>8</v>
      </c>
      <c r="E11" s="884">
        <v>5</v>
      </c>
      <c r="F11" s="884">
        <v>5</v>
      </c>
      <c r="G11" s="884">
        <v>6</v>
      </c>
      <c r="H11" s="884">
        <v>11</v>
      </c>
      <c r="I11" s="884">
        <v>20</v>
      </c>
      <c r="J11" s="884">
        <v>33</v>
      </c>
      <c r="K11" s="884">
        <v>23</v>
      </c>
      <c r="L11" s="884">
        <v>25</v>
      </c>
    </row>
    <row r="12" spans="2:14" ht="27" customHeight="1" x14ac:dyDescent="0.2">
      <c r="B12" s="91" t="s">
        <v>205</v>
      </c>
      <c r="C12" s="887">
        <v>17</v>
      </c>
      <c r="D12" s="887">
        <v>16</v>
      </c>
      <c r="E12" s="887">
        <v>17</v>
      </c>
      <c r="F12" s="887">
        <v>21</v>
      </c>
      <c r="G12" s="887">
        <v>24</v>
      </c>
      <c r="H12" s="887">
        <v>26</v>
      </c>
      <c r="I12" s="887">
        <v>39</v>
      </c>
      <c r="J12" s="887">
        <v>52</v>
      </c>
      <c r="K12" s="887">
        <v>43</v>
      </c>
      <c r="L12" s="887">
        <v>37</v>
      </c>
    </row>
    <row r="13" spans="2:14" ht="24" customHeight="1" x14ac:dyDescent="0.2">
      <c r="B13" s="83"/>
      <c r="C13" s="98"/>
      <c r="D13" s="98"/>
      <c r="E13" s="98"/>
      <c r="F13" s="98"/>
      <c r="G13" s="98"/>
      <c r="H13" s="98"/>
      <c r="I13" s="98"/>
      <c r="J13" s="98"/>
      <c r="K13" s="98"/>
      <c r="L13" s="98"/>
    </row>
    <row r="14" spans="2:14" ht="24" customHeight="1" x14ac:dyDescent="0.2">
      <c r="B14" s="161" t="s">
        <v>69</v>
      </c>
      <c r="C14" s="158"/>
      <c r="D14" s="158"/>
      <c r="E14" s="158"/>
      <c r="F14" s="158"/>
      <c r="G14" s="158"/>
      <c r="H14" s="158"/>
      <c r="I14" s="158"/>
      <c r="J14" s="158"/>
      <c r="K14" s="158"/>
      <c r="L14" s="158"/>
    </row>
    <row r="15" spans="2:14" ht="24" customHeight="1" x14ac:dyDescent="0.2">
      <c r="B15" s="83" t="s">
        <v>87</v>
      </c>
      <c r="C15" s="375">
        <v>128</v>
      </c>
      <c r="D15" s="375">
        <v>201</v>
      </c>
      <c r="E15" s="375">
        <v>201</v>
      </c>
      <c r="F15" s="375">
        <v>182</v>
      </c>
      <c r="G15" s="375">
        <v>144</v>
      </c>
      <c r="H15" s="375">
        <v>138</v>
      </c>
      <c r="I15" s="375">
        <v>110</v>
      </c>
      <c r="J15" s="375">
        <v>71</v>
      </c>
      <c r="K15" s="375">
        <v>100</v>
      </c>
      <c r="L15" s="375">
        <v>135</v>
      </c>
    </row>
    <row r="16" spans="2:14" ht="24" customHeight="1" x14ac:dyDescent="0.2">
      <c r="B16" s="83" t="s">
        <v>88</v>
      </c>
      <c r="C16" s="375">
        <v>5</v>
      </c>
      <c r="D16" s="375">
        <v>1</v>
      </c>
      <c r="E16" s="375">
        <v>0</v>
      </c>
      <c r="F16" s="375">
        <v>3</v>
      </c>
      <c r="G16" s="375">
        <v>39</v>
      </c>
      <c r="H16" s="375">
        <v>41</v>
      </c>
      <c r="I16" s="375">
        <v>14</v>
      </c>
      <c r="J16" s="375">
        <v>5</v>
      </c>
      <c r="K16" s="375">
        <v>2</v>
      </c>
      <c r="L16" s="375">
        <v>5</v>
      </c>
    </row>
    <row r="17" spans="2:12" ht="24" customHeight="1" x14ac:dyDescent="0.2">
      <c r="B17" s="83" t="s">
        <v>97</v>
      </c>
      <c r="C17" s="375">
        <v>9</v>
      </c>
      <c r="D17" s="375">
        <v>14</v>
      </c>
      <c r="E17" s="375">
        <v>15</v>
      </c>
      <c r="F17" s="375">
        <v>19</v>
      </c>
      <c r="G17" s="375">
        <v>21</v>
      </c>
      <c r="H17" s="375">
        <v>6</v>
      </c>
      <c r="I17" s="375">
        <v>7</v>
      </c>
      <c r="J17" s="375">
        <v>4</v>
      </c>
      <c r="K17" s="375">
        <v>4</v>
      </c>
      <c r="L17" s="375">
        <v>4</v>
      </c>
    </row>
    <row r="18" spans="2:12" ht="24" customHeight="1" x14ac:dyDescent="0.2">
      <c r="B18" s="91" t="s">
        <v>205</v>
      </c>
      <c r="C18" s="376">
        <v>142</v>
      </c>
      <c r="D18" s="376">
        <v>216</v>
      </c>
      <c r="E18" s="376">
        <v>216</v>
      </c>
      <c r="F18" s="376">
        <v>204</v>
      </c>
      <c r="G18" s="376">
        <v>204</v>
      </c>
      <c r="H18" s="376">
        <v>185</v>
      </c>
      <c r="I18" s="376">
        <v>131</v>
      </c>
      <c r="J18" s="376">
        <v>80</v>
      </c>
      <c r="K18" s="376">
        <v>106</v>
      </c>
      <c r="L18" s="376">
        <v>144</v>
      </c>
    </row>
    <row r="19" spans="2:12" ht="24" customHeight="1" x14ac:dyDescent="0.2">
      <c r="B19" s="83"/>
      <c r="C19" s="375"/>
      <c r="D19" s="375"/>
      <c r="E19" s="375"/>
      <c r="F19" s="375"/>
      <c r="G19" s="375"/>
      <c r="H19" s="375"/>
      <c r="I19" s="375"/>
      <c r="J19" s="375"/>
      <c r="K19" s="375"/>
      <c r="L19" s="375"/>
    </row>
    <row r="20" spans="2:12" ht="24" customHeight="1" x14ac:dyDescent="0.2">
      <c r="B20" s="161" t="s">
        <v>238</v>
      </c>
      <c r="C20" s="159">
        <v>445</v>
      </c>
      <c r="D20" s="159">
        <v>388</v>
      </c>
      <c r="E20" s="159">
        <v>386</v>
      </c>
      <c r="F20" s="159">
        <v>374</v>
      </c>
      <c r="G20" s="159">
        <v>390</v>
      </c>
      <c r="H20" s="159">
        <v>401</v>
      </c>
      <c r="I20" s="159">
        <v>382</v>
      </c>
      <c r="J20" s="159">
        <v>394</v>
      </c>
      <c r="K20" s="159">
        <v>340</v>
      </c>
      <c r="L20" s="159">
        <v>370</v>
      </c>
    </row>
    <row r="21" spans="2:12" s="27" customFormat="1" ht="24" customHeight="1" x14ac:dyDescent="0.2">
      <c r="B21" s="92"/>
      <c r="C21" s="140"/>
      <c r="D21" s="140"/>
      <c r="E21" s="140"/>
      <c r="F21" s="140"/>
      <c r="G21" s="140"/>
      <c r="H21" s="140"/>
      <c r="I21" s="140"/>
      <c r="J21" s="140"/>
      <c r="K21" s="140"/>
      <c r="L21" s="140"/>
    </row>
    <row r="22" spans="2:12" ht="24" customHeight="1" x14ac:dyDescent="0.2">
      <c r="B22" s="161" t="s">
        <v>72</v>
      </c>
      <c r="C22" s="158"/>
      <c r="D22" s="158"/>
      <c r="E22" s="158"/>
      <c r="F22" s="158"/>
      <c r="G22" s="158"/>
      <c r="H22" s="158"/>
      <c r="I22" s="158"/>
      <c r="J22" s="158"/>
      <c r="K22" s="158"/>
      <c r="L22" s="158"/>
    </row>
    <row r="23" spans="2:12" ht="24" customHeight="1" x14ac:dyDescent="0.2">
      <c r="B23" s="83" t="s">
        <v>89</v>
      </c>
      <c r="C23" s="375">
        <v>2</v>
      </c>
      <c r="D23" s="375">
        <v>2</v>
      </c>
      <c r="E23" s="375">
        <v>2</v>
      </c>
      <c r="F23" s="375">
        <v>1</v>
      </c>
      <c r="G23" s="375">
        <v>1</v>
      </c>
      <c r="H23" s="375">
        <v>2</v>
      </c>
      <c r="I23" s="375">
        <v>1</v>
      </c>
      <c r="J23" s="375">
        <v>1</v>
      </c>
      <c r="K23" s="375">
        <v>1</v>
      </c>
      <c r="L23" s="375">
        <v>1</v>
      </c>
    </row>
    <row r="24" spans="2:12" ht="24" customHeight="1" x14ac:dyDescent="0.2">
      <c r="B24" s="83" t="s">
        <v>90</v>
      </c>
      <c r="C24" s="375">
        <v>6</v>
      </c>
      <c r="D24" s="375">
        <v>2</v>
      </c>
      <c r="E24" s="375">
        <v>1</v>
      </c>
      <c r="F24" s="375">
        <v>1</v>
      </c>
      <c r="G24" s="375">
        <v>2</v>
      </c>
      <c r="H24" s="375">
        <v>2</v>
      </c>
      <c r="I24" s="375">
        <v>2</v>
      </c>
      <c r="J24" s="375">
        <v>4</v>
      </c>
      <c r="K24" s="375">
        <v>4</v>
      </c>
      <c r="L24" s="375">
        <v>4</v>
      </c>
    </row>
    <row r="25" spans="2:12" ht="24" customHeight="1" x14ac:dyDescent="0.2">
      <c r="B25" s="91" t="s">
        <v>205</v>
      </c>
      <c r="C25" s="376">
        <v>8</v>
      </c>
      <c r="D25" s="376">
        <v>4</v>
      </c>
      <c r="E25" s="376">
        <v>3</v>
      </c>
      <c r="F25" s="376">
        <v>2</v>
      </c>
      <c r="G25" s="376">
        <v>3</v>
      </c>
      <c r="H25" s="376">
        <v>4</v>
      </c>
      <c r="I25" s="376">
        <v>3</v>
      </c>
      <c r="J25" s="376">
        <v>5</v>
      </c>
      <c r="K25" s="376">
        <v>5</v>
      </c>
      <c r="L25" s="376">
        <v>5</v>
      </c>
    </row>
    <row r="26" spans="2:12" ht="24" customHeight="1" x14ac:dyDescent="0.2">
      <c r="B26" s="83"/>
      <c r="C26" s="375"/>
      <c r="D26" s="375"/>
      <c r="E26" s="375"/>
      <c r="F26" s="375"/>
      <c r="G26" s="375"/>
      <c r="H26" s="375"/>
      <c r="I26" s="375"/>
      <c r="J26" s="375"/>
      <c r="K26" s="375"/>
      <c r="L26" s="375"/>
    </row>
    <row r="27" spans="2:12" ht="24" customHeight="1" x14ac:dyDescent="0.2">
      <c r="B27" s="161" t="s">
        <v>75</v>
      </c>
      <c r="C27" s="158"/>
      <c r="D27" s="158"/>
      <c r="E27" s="158"/>
      <c r="F27" s="158"/>
      <c r="G27" s="158"/>
      <c r="H27" s="158"/>
      <c r="I27" s="158"/>
      <c r="J27" s="158"/>
      <c r="K27" s="158"/>
      <c r="L27" s="158"/>
    </row>
    <row r="28" spans="2:12" ht="24" customHeight="1" x14ac:dyDescent="0.2">
      <c r="B28" s="83" t="s">
        <v>91</v>
      </c>
      <c r="C28" s="375">
        <v>3</v>
      </c>
      <c r="D28" s="375">
        <v>9</v>
      </c>
      <c r="E28" s="375">
        <v>9</v>
      </c>
      <c r="F28" s="375">
        <v>3</v>
      </c>
      <c r="G28" s="375">
        <v>6</v>
      </c>
      <c r="H28" s="375">
        <v>4</v>
      </c>
      <c r="I28" s="375">
        <v>3</v>
      </c>
      <c r="J28" s="375">
        <v>2</v>
      </c>
      <c r="K28" s="375">
        <v>2</v>
      </c>
      <c r="L28" s="375">
        <v>2</v>
      </c>
    </row>
    <row r="29" spans="2:12" ht="24" customHeight="1" x14ac:dyDescent="0.2">
      <c r="B29" s="83" t="s">
        <v>92</v>
      </c>
      <c r="C29" s="375">
        <v>30</v>
      </c>
      <c r="D29" s="375">
        <v>24</v>
      </c>
      <c r="E29" s="375">
        <v>21</v>
      </c>
      <c r="F29" s="375">
        <v>13</v>
      </c>
      <c r="G29" s="375">
        <v>8</v>
      </c>
      <c r="H29" s="375">
        <v>21</v>
      </c>
      <c r="I29" s="375">
        <v>27</v>
      </c>
      <c r="J29" s="375">
        <v>1</v>
      </c>
      <c r="K29" s="375">
        <v>4</v>
      </c>
      <c r="L29" s="375">
        <v>5</v>
      </c>
    </row>
    <row r="30" spans="2:12" ht="24" customHeight="1" x14ac:dyDescent="0.2">
      <c r="B30" s="91" t="s">
        <v>205</v>
      </c>
      <c r="C30" s="376">
        <v>33</v>
      </c>
      <c r="D30" s="376">
        <v>33</v>
      </c>
      <c r="E30" s="376">
        <v>30</v>
      </c>
      <c r="F30" s="376">
        <v>16</v>
      </c>
      <c r="G30" s="376">
        <v>14</v>
      </c>
      <c r="H30" s="376">
        <v>25</v>
      </c>
      <c r="I30" s="376">
        <v>30</v>
      </c>
      <c r="J30" s="376">
        <v>3</v>
      </c>
      <c r="K30" s="376">
        <v>6</v>
      </c>
      <c r="L30" s="376">
        <v>7</v>
      </c>
    </row>
    <row r="31" spans="2:12" ht="24" customHeight="1" x14ac:dyDescent="0.2">
      <c r="B31" s="83"/>
      <c r="C31" s="375"/>
      <c r="D31" s="375"/>
      <c r="E31" s="375"/>
      <c r="F31" s="375"/>
      <c r="G31" s="375"/>
      <c r="H31" s="375"/>
      <c r="I31" s="375"/>
      <c r="J31" s="375"/>
      <c r="K31" s="375"/>
      <c r="L31" s="375"/>
    </row>
    <row r="32" spans="2:12" ht="24" customHeight="1" x14ac:dyDescent="0.2">
      <c r="B32" s="161" t="s">
        <v>79</v>
      </c>
      <c r="C32" s="158"/>
      <c r="D32" s="158"/>
      <c r="E32" s="158"/>
      <c r="F32" s="158"/>
      <c r="G32" s="158"/>
      <c r="H32" s="158"/>
      <c r="I32" s="158"/>
      <c r="J32" s="158"/>
      <c r="K32" s="158"/>
      <c r="L32" s="158"/>
    </row>
    <row r="33" spans="2:12" ht="24" customHeight="1" x14ac:dyDescent="0.2">
      <c r="B33" s="83" t="s">
        <v>95</v>
      </c>
      <c r="C33" s="375">
        <v>115</v>
      </c>
      <c r="D33" s="375">
        <v>116</v>
      </c>
      <c r="E33" s="375">
        <v>109</v>
      </c>
      <c r="F33" s="375">
        <v>96</v>
      </c>
      <c r="G33" s="375">
        <v>81</v>
      </c>
      <c r="H33" s="375">
        <v>65</v>
      </c>
      <c r="I33" s="375">
        <v>70</v>
      </c>
      <c r="J33" s="375">
        <v>55</v>
      </c>
      <c r="K33" s="375">
        <v>60</v>
      </c>
      <c r="L33" s="375">
        <v>55</v>
      </c>
    </row>
    <row r="34" spans="2:12" ht="24" customHeight="1" x14ac:dyDescent="0.2">
      <c r="B34" s="83" t="s">
        <v>428</v>
      </c>
      <c r="C34" s="375">
        <v>949</v>
      </c>
      <c r="D34" s="375">
        <v>1110</v>
      </c>
      <c r="E34" s="375">
        <v>1261</v>
      </c>
      <c r="F34" s="375">
        <v>1291</v>
      </c>
      <c r="G34" s="375">
        <v>1423</v>
      </c>
      <c r="H34" s="375">
        <v>1380</v>
      </c>
      <c r="I34" s="375">
        <v>1344</v>
      </c>
      <c r="J34" s="375">
        <v>1342</v>
      </c>
      <c r="K34" s="375">
        <v>1300</v>
      </c>
      <c r="L34" s="375">
        <v>1375</v>
      </c>
    </row>
    <row r="35" spans="2:12" ht="24" customHeight="1" x14ac:dyDescent="0.2">
      <c r="B35" s="91" t="s">
        <v>205</v>
      </c>
      <c r="C35" s="376">
        <v>1064</v>
      </c>
      <c r="D35" s="376">
        <v>1226</v>
      </c>
      <c r="E35" s="376">
        <v>1370</v>
      </c>
      <c r="F35" s="376">
        <v>1387</v>
      </c>
      <c r="G35" s="376">
        <v>1504</v>
      </c>
      <c r="H35" s="376">
        <v>1445</v>
      </c>
      <c r="I35" s="376">
        <v>1414</v>
      </c>
      <c r="J35" s="376">
        <v>1397</v>
      </c>
      <c r="K35" s="376">
        <v>1360</v>
      </c>
      <c r="L35" s="376">
        <v>1430</v>
      </c>
    </row>
    <row r="36" spans="2:12" ht="16.5" customHeight="1" thickBot="1" x14ac:dyDescent="0.25">
      <c r="B36" s="230"/>
      <c r="C36" s="661"/>
      <c r="D36" s="661"/>
      <c r="E36" s="661"/>
      <c r="F36" s="661"/>
      <c r="G36" s="661"/>
      <c r="H36" s="375"/>
      <c r="I36" s="661"/>
      <c r="J36" s="661"/>
      <c r="K36" s="661"/>
      <c r="L36" s="661"/>
    </row>
    <row r="37" spans="2:12" ht="9.9499999999999993" customHeight="1" x14ac:dyDescent="0.2">
      <c r="B37" s="25"/>
      <c r="C37" s="97"/>
      <c r="D37" s="97"/>
      <c r="E37" s="97"/>
      <c r="F37" s="97"/>
      <c r="G37" s="99"/>
      <c r="H37" s="463"/>
      <c r="I37" s="99"/>
      <c r="J37" s="99"/>
      <c r="K37" s="99"/>
      <c r="L37" s="99"/>
    </row>
    <row r="38" spans="2:12" ht="24.75" customHeight="1" x14ac:dyDescent="0.2">
      <c r="B38" s="994" t="s">
        <v>424</v>
      </c>
      <c r="C38" s="994"/>
      <c r="D38" s="994"/>
      <c r="E38" s="994"/>
      <c r="F38" s="994"/>
      <c r="G38" s="994"/>
      <c r="H38" s="444"/>
      <c r="I38" s="710"/>
      <c r="J38" s="725"/>
      <c r="K38" s="737"/>
      <c r="L38" s="772"/>
    </row>
    <row r="39" spans="2:12" ht="14.1" customHeight="1" x14ac:dyDescent="0.2">
      <c r="B39" s="76" t="s">
        <v>317</v>
      </c>
      <c r="C39"/>
      <c r="D39"/>
      <c r="E39"/>
      <c r="F39"/>
      <c r="G39"/>
      <c r="H39"/>
      <c r="I39"/>
      <c r="J39"/>
      <c r="K39"/>
      <c r="L39"/>
    </row>
    <row r="40" spans="2:12" ht="14.1" customHeight="1" x14ac:dyDescent="0.2">
      <c r="B40" s="76" t="s">
        <v>316</v>
      </c>
      <c r="C40"/>
      <c r="D40"/>
      <c r="E40"/>
      <c r="F40"/>
      <c r="G40"/>
      <c r="H40"/>
      <c r="I40"/>
      <c r="J40"/>
      <c r="K40"/>
      <c r="L40"/>
    </row>
    <row r="41" spans="2:12" ht="14.1" customHeight="1" x14ac:dyDescent="0.2">
      <c r="B41" s="76" t="s">
        <v>350</v>
      </c>
    </row>
    <row r="42" spans="2:12" ht="14.1" customHeight="1" x14ac:dyDescent="0.2">
      <c r="B42" s="13" t="s">
        <v>295</v>
      </c>
    </row>
    <row r="43" spans="2:12" x14ac:dyDescent="0.2">
      <c r="B43" s="13"/>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P47"/>
  <sheetViews>
    <sheetView showGridLines="0" view="pageBreakPreview" zoomScale="80" zoomScaleNormal="100" zoomScaleSheetLayoutView="80" workbookViewId="0">
      <pane xSplit="2" topLeftCell="C1" activePane="topRight" state="frozen"/>
      <selection activeCell="B14" sqref="B14"/>
      <selection pane="topRight" activeCell="B14" sqref="B14"/>
    </sheetView>
  </sheetViews>
  <sheetFormatPr baseColWidth="10" defaultRowHeight="12.75" x14ac:dyDescent="0.2"/>
  <cols>
    <col min="1" max="1" width="2.85546875" style="7" customWidth="1"/>
    <col min="2" max="2" width="26.7109375" style="7" customWidth="1"/>
    <col min="3" max="12" width="9.7109375" style="7" customWidth="1"/>
    <col min="13" max="14" width="11" style="7" customWidth="1"/>
    <col min="15" max="15" width="2.7109375" style="7" customWidth="1"/>
    <col min="16" max="250" width="11.42578125" style="7"/>
    <col min="251" max="251" width="19" style="7" customWidth="1"/>
    <col min="252" max="506" width="11.42578125" style="7"/>
    <col min="507" max="507" width="19" style="7" customWidth="1"/>
    <col min="508" max="762" width="11.42578125" style="7"/>
    <col min="763" max="763" width="19" style="7" customWidth="1"/>
    <col min="764" max="1018" width="11.42578125" style="7"/>
    <col min="1019" max="1019" width="19" style="7" customWidth="1"/>
    <col min="1020" max="1274" width="11.42578125" style="7"/>
    <col min="1275" max="1275" width="19" style="7" customWidth="1"/>
    <col min="1276" max="1530" width="11.42578125" style="7"/>
    <col min="1531" max="1531" width="19" style="7" customWidth="1"/>
    <col min="1532" max="1786" width="11.42578125" style="7"/>
    <col min="1787" max="1787" width="19" style="7" customWidth="1"/>
    <col min="1788" max="2042" width="11.42578125" style="7"/>
    <col min="2043" max="2043" width="19" style="7" customWidth="1"/>
    <col min="2044" max="2298" width="11.42578125" style="7"/>
    <col min="2299" max="2299" width="19" style="7" customWidth="1"/>
    <col min="2300" max="2554" width="11.42578125" style="7"/>
    <col min="2555" max="2555" width="19" style="7" customWidth="1"/>
    <col min="2556" max="2810" width="11.42578125" style="7"/>
    <col min="2811" max="2811" width="19" style="7" customWidth="1"/>
    <col min="2812" max="3066" width="11.42578125" style="7"/>
    <col min="3067" max="3067" width="19" style="7" customWidth="1"/>
    <col min="3068" max="3322" width="11.42578125" style="7"/>
    <col min="3323" max="3323" width="19" style="7" customWidth="1"/>
    <col min="3324" max="3578" width="11.42578125" style="7"/>
    <col min="3579" max="3579" width="19" style="7" customWidth="1"/>
    <col min="3580" max="3834" width="11.42578125" style="7"/>
    <col min="3835" max="3835" width="19" style="7" customWidth="1"/>
    <col min="3836" max="4090" width="11.42578125" style="7"/>
    <col min="4091" max="4091" width="19" style="7" customWidth="1"/>
    <col min="4092" max="4346" width="11.42578125" style="7"/>
    <col min="4347" max="4347" width="19" style="7" customWidth="1"/>
    <col min="4348" max="4602" width="11.42578125" style="7"/>
    <col min="4603" max="4603" width="19" style="7" customWidth="1"/>
    <col min="4604" max="4858" width="11.42578125" style="7"/>
    <col min="4859" max="4859" width="19" style="7" customWidth="1"/>
    <col min="4860" max="5114" width="11.42578125" style="7"/>
    <col min="5115" max="5115" width="19" style="7" customWidth="1"/>
    <col min="5116" max="5370" width="11.42578125" style="7"/>
    <col min="5371" max="5371" width="19" style="7" customWidth="1"/>
    <col min="5372" max="5626" width="11.42578125" style="7"/>
    <col min="5627" max="5627" width="19" style="7" customWidth="1"/>
    <col min="5628" max="5882" width="11.42578125" style="7"/>
    <col min="5883" max="5883" width="19" style="7" customWidth="1"/>
    <col min="5884" max="6138" width="11.42578125" style="7"/>
    <col min="6139" max="6139" width="19" style="7" customWidth="1"/>
    <col min="6140" max="6394" width="11.42578125" style="7"/>
    <col min="6395" max="6395" width="19" style="7" customWidth="1"/>
    <col min="6396" max="6650" width="11.42578125" style="7"/>
    <col min="6651" max="6651" width="19" style="7" customWidth="1"/>
    <col min="6652" max="6906" width="11.42578125" style="7"/>
    <col min="6907" max="6907" width="19" style="7" customWidth="1"/>
    <col min="6908" max="7162" width="11.42578125" style="7"/>
    <col min="7163" max="7163" width="19" style="7" customWidth="1"/>
    <col min="7164" max="7418" width="11.42578125" style="7"/>
    <col min="7419" max="7419" width="19" style="7" customWidth="1"/>
    <col min="7420" max="7674" width="11.42578125" style="7"/>
    <col min="7675" max="7675" width="19" style="7" customWidth="1"/>
    <col min="7676" max="7930" width="11.42578125" style="7"/>
    <col min="7931" max="7931" width="19" style="7" customWidth="1"/>
    <col min="7932" max="8186" width="11.42578125" style="7"/>
    <col min="8187" max="8187" width="19" style="7" customWidth="1"/>
    <col min="8188" max="8442" width="11.42578125" style="7"/>
    <col min="8443" max="8443" width="19" style="7" customWidth="1"/>
    <col min="8444" max="8698" width="11.42578125" style="7"/>
    <col min="8699" max="8699" width="19" style="7" customWidth="1"/>
    <col min="8700" max="8954" width="11.42578125" style="7"/>
    <col min="8955" max="8955" width="19" style="7" customWidth="1"/>
    <col min="8956" max="9210" width="11.42578125" style="7"/>
    <col min="9211" max="9211" width="19" style="7" customWidth="1"/>
    <col min="9212" max="9466" width="11.42578125" style="7"/>
    <col min="9467" max="9467" width="19" style="7" customWidth="1"/>
    <col min="9468" max="9722" width="11.42578125" style="7"/>
    <col min="9723" max="9723" width="19" style="7" customWidth="1"/>
    <col min="9724" max="9978" width="11.42578125" style="7"/>
    <col min="9979" max="9979" width="19" style="7" customWidth="1"/>
    <col min="9980" max="10234" width="11.42578125" style="7"/>
    <col min="10235" max="10235" width="19" style="7" customWidth="1"/>
    <col min="10236" max="10490" width="11.42578125" style="7"/>
    <col min="10491" max="10491" width="19" style="7" customWidth="1"/>
    <col min="10492" max="10746" width="11.42578125" style="7"/>
    <col min="10747" max="10747" width="19" style="7" customWidth="1"/>
    <col min="10748" max="11002" width="11.42578125" style="7"/>
    <col min="11003" max="11003" width="19" style="7" customWidth="1"/>
    <col min="11004" max="11258" width="11.42578125" style="7"/>
    <col min="11259" max="11259" width="19" style="7" customWidth="1"/>
    <col min="11260" max="11514" width="11.42578125" style="7"/>
    <col min="11515" max="11515" width="19" style="7" customWidth="1"/>
    <col min="11516" max="11770" width="11.42578125" style="7"/>
    <col min="11771" max="11771" width="19" style="7" customWidth="1"/>
    <col min="11772" max="12026" width="11.42578125" style="7"/>
    <col min="12027" max="12027" width="19" style="7" customWidth="1"/>
    <col min="12028" max="12282" width="11.42578125" style="7"/>
    <col min="12283" max="12283" width="19" style="7" customWidth="1"/>
    <col min="12284" max="12538" width="11.42578125" style="7"/>
    <col min="12539" max="12539" width="19" style="7" customWidth="1"/>
    <col min="12540" max="12794" width="11.42578125" style="7"/>
    <col min="12795" max="12795" width="19" style="7" customWidth="1"/>
    <col min="12796" max="13050" width="11.42578125" style="7"/>
    <col min="13051" max="13051" width="19" style="7" customWidth="1"/>
    <col min="13052" max="13306" width="11.42578125" style="7"/>
    <col min="13307" max="13307" width="19" style="7" customWidth="1"/>
    <col min="13308" max="13562" width="11.42578125" style="7"/>
    <col min="13563" max="13563" width="19" style="7" customWidth="1"/>
    <col min="13564" max="13818" width="11.42578125" style="7"/>
    <col min="13819" max="13819" width="19" style="7" customWidth="1"/>
    <col min="13820" max="14074" width="11.42578125" style="7"/>
    <col min="14075" max="14075" width="19" style="7" customWidth="1"/>
    <col min="14076" max="14330" width="11.42578125" style="7"/>
    <col min="14331" max="14331" width="19" style="7" customWidth="1"/>
    <col min="14332" max="14586" width="11.42578125" style="7"/>
    <col min="14587" max="14587" width="19" style="7" customWidth="1"/>
    <col min="14588" max="14842" width="11.42578125" style="7"/>
    <col min="14843" max="14843" width="19" style="7" customWidth="1"/>
    <col min="14844" max="15098" width="11.42578125" style="7"/>
    <col min="15099" max="15099" width="19" style="7" customWidth="1"/>
    <col min="15100" max="15354" width="11.42578125" style="7"/>
    <col min="15355" max="15355" width="19" style="7" customWidth="1"/>
    <col min="15356" max="15610" width="11.42578125" style="7"/>
    <col min="15611" max="15611" width="19" style="7" customWidth="1"/>
    <col min="15612" max="15866" width="11.42578125" style="7"/>
    <col min="15867" max="15867" width="19" style="7" customWidth="1"/>
    <col min="15868" max="16122" width="11.42578125" style="7"/>
    <col min="16123" max="16123" width="19" style="7" customWidth="1"/>
    <col min="16124" max="16384" width="11.42578125" style="7"/>
  </cols>
  <sheetData>
    <row r="2" spans="2:16" ht="18.75" x14ac:dyDescent="0.25">
      <c r="B2" s="90" t="s">
        <v>288</v>
      </c>
      <c r="D2" s="711"/>
      <c r="K2" s="53"/>
      <c r="P2" s="53" t="s">
        <v>188</v>
      </c>
    </row>
    <row r="3" spans="2:16" ht="15" x14ac:dyDescent="0.2">
      <c r="B3" s="365" t="s">
        <v>239</v>
      </c>
      <c r="C3" s="483"/>
    </row>
    <row r="4" spans="2:16" ht="8.1" customHeight="1" x14ac:dyDescent="0.2"/>
    <row r="5" spans="2:16" s="19" customFormat="1" ht="34.5" customHeight="1" x14ac:dyDescent="0.2">
      <c r="B5" s="883" t="s">
        <v>135</v>
      </c>
      <c r="C5" s="882">
        <v>2009</v>
      </c>
      <c r="D5" s="882">
        <v>2010</v>
      </c>
      <c r="E5" s="882">
        <v>2011</v>
      </c>
      <c r="F5" s="882">
        <v>2012</v>
      </c>
      <c r="G5" s="882">
        <v>2013</v>
      </c>
      <c r="H5" s="882">
        <v>2014</v>
      </c>
      <c r="I5" s="882">
        <v>2015</v>
      </c>
      <c r="J5" s="882">
        <v>2016</v>
      </c>
      <c r="K5" s="882">
        <v>2017</v>
      </c>
      <c r="L5" s="882" t="s">
        <v>478</v>
      </c>
      <c r="M5" s="882" t="s">
        <v>667</v>
      </c>
      <c r="N5" s="7"/>
    </row>
    <row r="6" spans="2:16" s="27" customFormat="1" ht="9.9499999999999993" customHeight="1" thickBot="1" x14ac:dyDescent="0.25">
      <c r="B6" s="242"/>
      <c r="C6" s="242"/>
      <c r="D6" s="242"/>
      <c r="E6" s="242"/>
      <c r="F6" s="242"/>
      <c r="G6" s="242"/>
      <c r="N6" s="7"/>
    </row>
    <row r="7" spans="2:16" s="19" customFormat="1" ht="30" customHeight="1" x14ac:dyDescent="0.2">
      <c r="B7" s="149" t="s">
        <v>32</v>
      </c>
      <c r="C7" s="148">
        <v>165.06700000000001</v>
      </c>
      <c r="D7" s="148">
        <v>154.89699999999999</v>
      </c>
      <c r="E7" s="148">
        <v>193.99600000000001</v>
      </c>
      <c r="F7" s="148">
        <v>235.542</v>
      </c>
      <c r="G7" s="148">
        <v>197.75700000000001</v>
      </c>
      <c r="H7" s="258">
        <v>203.18199999999999</v>
      </c>
      <c r="I7" s="258">
        <v>258.52300000000002</v>
      </c>
      <c r="J7" s="258">
        <v>285.63099999999997</v>
      </c>
      <c r="K7" s="258">
        <v>330.76299999999998</v>
      </c>
      <c r="L7" s="258">
        <v>360.36</v>
      </c>
      <c r="M7" s="258">
        <v>238.5718</v>
      </c>
      <c r="N7" s="7"/>
    </row>
    <row r="8" spans="2:16" s="19" customFormat="1" ht="30" customHeight="1" x14ac:dyDescent="0.2">
      <c r="B8" s="150" t="s">
        <v>76</v>
      </c>
      <c r="C8" s="151">
        <v>70.442999999999998</v>
      </c>
      <c r="D8" s="151">
        <v>88.543999999999997</v>
      </c>
      <c r="E8" s="151">
        <v>129.78</v>
      </c>
      <c r="F8" s="151">
        <v>167.809</v>
      </c>
      <c r="G8" s="151">
        <v>235.01900000000001</v>
      </c>
      <c r="H8" s="151">
        <v>252.58799999999999</v>
      </c>
      <c r="I8" s="151">
        <v>200.21199999999999</v>
      </c>
      <c r="J8" s="151">
        <v>184.44399999999999</v>
      </c>
      <c r="K8" s="151">
        <v>247.31700000000001</v>
      </c>
      <c r="L8" s="151">
        <v>280.459</v>
      </c>
      <c r="M8" s="151">
        <v>185.66149999999999</v>
      </c>
      <c r="N8" s="7"/>
    </row>
    <row r="9" spans="2:16" s="19" customFormat="1" ht="30" customHeight="1" x14ac:dyDescent="0.2">
      <c r="B9" s="152" t="s">
        <v>663</v>
      </c>
      <c r="C9" s="153">
        <v>59.125999999999998</v>
      </c>
      <c r="D9" s="153">
        <v>131.29300000000001</v>
      </c>
      <c r="E9" s="153">
        <v>140.083</v>
      </c>
      <c r="F9" s="153">
        <v>115.809</v>
      </c>
      <c r="G9" s="153">
        <v>101.872</v>
      </c>
      <c r="H9" s="153">
        <v>104.395</v>
      </c>
      <c r="I9" s="153">
        <v>134.30600000000001</v>
      </c>
      <c r="J9" s="153">
        <v>143.50399999999999</v>
      </c>
      <c r="K9" s="153">
        <v>130.988</v>
      </c>
      <c r="L9" s="153">
        <v>168.565</v>
      </c>
      <c r="M9" s="153">
        <v>122.9941</v>
      </c>
      <c r="N9" s="7"/>
    </row>
    <row r="10" spans="2:16" s="19" customFormat="1" ht="30" customHeight="1" x14ac:dyDescent="0.2">
      <c r="B10" s="150" t="s">
        <v>96</v>
      </c>
      <c r="C10" s="151">
        <v>92.626000000000005</v>
      </c>
      <c r="D10" s="151">
        <v>98.313000000000002</v>
      </c>
      <c r="E10" s="151">
        <v>129.483</v>
      </c>
      <c r="F10" s="151">
        <v>111.901</v>
      </c>
      <c r="G10" s="151">
        <v>119.723</v>
      </c>
      <c r="H10" s="151">
        <v>167.62899999999999</v>
      </c>
      <c r="I10" s="151">
        <v>135.845</v>
      </c>
      <c r="J10" s="151">
        <v>119.407</v>
      </c>
      <c r="K10" s="151">
        <v>161.33099999999999</v>
      </c>
      <c r="L10" s="151">
        <v>166.852</v>
      </c>
      <c r="M10" s="151">
        <v>130.31100000000001</v>
      </c>
      <c r="N10" s="7"/>
    </row>
    <row r="11" spans="2:16" s="19" customFormat="1" ht="30" customHeight="1" x14ac:dyDescent="0.2">
      <c r="B11" s="152" t="s">
        <v>84</v>
      </c>
      <c r="C11" s="153">
        <v>103.801</v>
      </c>
      <c r="D11" s="153">
        <v>132.227</v>
      </c>
      <c r="E11" s="153">
        <v>127.77</v>
      </c>
      <c r="F11" s="153">
        <v>136.233</v>
      </c>
      <c r="G11" s="153">
        <v>154.60599999999999</v>
      </c>
      <c r="H11" s="153">
        <v>145.77600000000001</v>
      </c>
      <c r="I11" s="153">
        <v>145.143</v>
      </c>
      <c r="J11" s="153">
        <v>158.964</v>
      </c>
      <c r="K11" s="153">
        <v>146.71100000000001</v>
      </c>
      <c r="L11" s="153">
        <v>161.798</v>
      </c>
      <c r="M11" s="153">
        <v>141.30289999999999</v>
      </c>
      <c r="N11" s="7"/>
    </row>
    <row r="12" spans="2:16" s="19" customFormat="1" ht="30" customHeight="1" x14ac:dyDescent="0.2">
      <c r="B12" s="150" t="s">
        <v>82</v>
      </c>
      <c r="C12" s="151">
        <v>112.468</v>
      </c>
      <c r="D12" s="151">
        <v>109.926</v>
      </c>
      <c r="E12" s="151">
        <v>111.246</v>
      </c>
      <c r="F12" s="151">
        <v>105.911</v>
      </c>
      <c r="G12" s="151">
        <v>112.905</v>
      </c>
      <c r="H12" s="151">
        <v>94.703000000000003</v>
      </c>
      <c r="I12" s="151">
        <v>100.754</v>
      </c>
      <c r="J12" s="151">
        <v>184.78200000000001</v>
      </c>
      <c r="K12" s="151">
        <v>153.52699999999999</v>
      </c>
      <c r="L12" s="151">
        <v>159.12100000000001</v>
      </c>
      <c r="M12" s="151">
        <v>124.5343</v>
      </c>
      <c r="N12" s="7"/>
    </row>
    <row r="13" spans="2:16" s="19" customFormat="1" ht="30" customHeight="1" x14ac:dyDescent="0.2">
      <c r="B13" s="152" t="s">
        <v>664</v>
      </c>
      <c r="C13" s="153">
        <v>84.027000000000001</v>
      </c>
      <c r="D13" s="153">
        <v>87.79</v>
      </c>
      <c r="E13" s="153">
        <v>95.777000000000001</v>
      </c>
      <c r="F13" s="153">
        <v>104.529</v>
      </c>
      <c r="G13" s="153">
        <v>101.645</v>
      </c>
      <c r="H13" s="153">
        <v>137.767</v>
      </c>
      <c r="I13" s="153">
        <v>147.01400000000001</v>
      </c>
      <c r="J13" s="153">
        <v>135.05699999999999</v>
      </c>
      <c r="K13" s="153">
        <v>120.46899999999999</v>
      </c>
      <c r="L13" s="153">
        <v>128.631</v>
      </c>
      <c r="M13" s="153">
        <v>114.27060000000002</v>
      </c>
      <c r="N13" s="7"/>
    </row>
    <row r="14" spans="2:16" s="19" customFormat="1" ht="30" customHeight="1" x14ac:dyDescent="0.2">
      <c r="B14" s="154" t="s">
        <v>480</v>
      </c>
      <c r="C14" s="112">
        <v>2.972</v>
      </c>
      <c r="D14" s="112">
        <v>4.1820000000000004</v>
      </c>
      <c r="E14" s="112">
        <v>3.0750000000000002</v>
      </c>
      <c r="F14" s="112">
        <v>7.7030000000000003</v>
      </c>
      <c r="G14" s="112">
        <v>7.3520000000000003</v>
      </c>
      <c r="H14" s="112">
        <v>8.593</v>
      </c>
      <c r="I14" s="112" t="s">
        <v>356</v>
      </c>
      <c r="J14" s="112" t="s">
        <v>356</v>
      </c>
      <c r="K14" s="112">
        <v>29.931000000000001</v>
      </c>
      <c r="L14" s="112">
        <v>106.11</v>
      </c>
      <c r="M14" s="112">
        <v>21.239750000000001</v>
      </c>
      <c r="N14" s="7"/>
    </row>
    <row r="15" spans="2:16" s="19" customFormat="1" ht="30" customHeight="1" x14ac:dyDescent="0.2">
      <c r="B15" s="152" t="s">
        <v>665</v>
      </c>
      <c r="C15" s="153">
        <v>24.716000000000001</v>
      </c>
      <c r="D15" s="153">
        <v>85.474999999999994</v>
      </c>
      <c r="E15" s="153">
        <v>78.34</v>
      </c>
      <c r="F15" s="153">
        <v>0</v>
      </c>
      <c r="G15" s="153">
        <v>93.671000000000006</v>
      </c>
      <c r="H15" s="153">
        <v>83.296000000000006</v>
      </c>
      <c r="I15" s="153">
        <v>46.841000000000001</v>
      </c>
      <c r="J15" s="153">
        <v>80.549000000000007</v>
      </c>
      <c r="K15" s="153" t="s">
        <v>356</v>
      </c>
      <c r="L15" s="153">
        <v>93.120999999999995</v>
      </c>
      <c r="M15" s="153">
        <v>65.112111111111119</v>
      </c>
      <c r="N15" s="7"/>
    </row>
    <row r="16" spans="2:16" s="19" customFormat="1" ht="30" customHeight="1" x14ac:dyDescent="0.2">
      <c r="B16" s="150" t="s">
        <v>666</v>
      </c>
      <c r="C16" s="151">
        <v>8.3170000000000002</v>
      </c>
      <c r="D16" s="151">
        <v>63.741999999999997</v>
      </c>
      <c r="E16" s="151">
        <v>25.838999999999999</v>
      </c>
      <c r="F16" s="151">
        <v>75.394999999999996</v>
      </c>
      <c r="G16" s="151">
        <v>109.964</v>
      </c>
      <c r="H16" s="151">
        <v>94.766999999999996</v>
      </c>
      <c r="I16" s="151">
        <v>109.696</v>
      </c>
      <c r="J16" s="151">
        <v>133.035</v>
      </c>
      <c r="K16" s="151">
        <v>123.36199999999999</v>
      </c>
      <c r="L16" s="151">
        <v>90.570999999999998</v>
      </c>
      <c r="M16" s="151">
        <v>83.468800000000002</v>
      </c>
      <c r="N16" s="7"/>
    </row>
    <row r="17" spans="1:15" s="19" customFormat="1" ht="5.25" customHeight="1" thickBot="1" x14ac:dyDescent="0.25">
      <c r="B17" s="243"/>
      <c r="C17" s="244"/>
      <c r="D17" s="244"/>
      <c r="E17" s="244"/>
      <c r="F17" s="244"/>
      <c r="G17" s="244"/>
      <c r="H17" s="183"/>
      <c r="I17" s="183"/>
      <c r="J17" s="754"/>
      <c r="K17" s="754"/>
      <c r="L17" s="754"/>
      <c r="M17" s="754"/>
      <c r="N17" s="7"/>
    </row>
    <row r="18" spans="1:15" ht="6" customHeight="1" x14ac:dyDescent="0.2">
      <c r="B18" s="76"/>
      <c r="C18" s="13"/>
      <c r="D18" s="13"/>
      <c r="E18" s="13"/>
      <c r="F18" s="13"/>
      <c r="G18" s="13"/>
      <c r="H18" s="13"/>
    </row>
    <row r="19" spans="1:15" ht="13.5" x14ac:dyDescent="0.2">
      <c r="B19" s="76" t="s">
        <v>318</v>
      </c>
      <c r="C19" s="13"/>
      <c r="D19" s="13"/>
      <c r="E19" s="13"/>
      <c r="F19" s="13"/>
      <c r="G19" s="13"/>
      <c r="H19" s="13"/>
    </row>
    <row r="20" spans="1:15" ht="13.5" x14ac:dyDescent="0.2">
      <c r="B20" s="76" t="s">
        <v>316</v>
      </c>
      <c r="C20" s="13"/>
      <c r="D20" s="13"/>
      <c r="E20" s="13"/>
      <c r="F20" s="13"/>
      <c r="G20" s="13"/>
      <c r="H20" s="13"/>
    </row>
    <row r="21" spans="1:15" ht="13.5" x14ac:dyDescent="0.2">
      <c r="B21" s="76" t="s">
        <v>339</v>
      </c>
      <c r="C21" s="13"/>
      <c r="D21" s="13"/>
      <c r="E21" s="13"/>
      <c r="F21" s="13"/>
      <c r="G21" s="13"/>
      <c r="H21" s="13"/>
    </row>
    <row r="22" spans="1:15" x14ac:dyDescent="0.2">
      <c r="B22" s="13" t="s">
        <v>675</v>
      </c>
      <c r="C22" s="13"/>
      <c r="D22" s="13"/>
      <c r="E22" s="13"/>
      <c r="F22" s="13"/>
      <c r="G22" s="13"/>
      <c r="H22" s="13"/>
    </row>
    <row r="23" spans="1:15" x14ac:dyDescent="0.2">
      <c r="B23" s="13" t="s">
        <v>674</v>
      </c>
      <c r="C23" s="13"/>
      <c r="D23" s="13"/>
      <c r="E23" s="13"/>
      <c r="F23" s="13"/>
      <c r="G23" s="13"/>
      <c r="H23" s="13"/>
    </row>
    <row r="24" spans="1:15" x14ac:dyDescent="0.2">
      <c r="B24" s="13"/>
      <c r="C24" s="13"/>
      <c r="D24" s="13"/>
      <c r="E24" s="13"/>
      <c r="F24" s="13"/>
      <c r="G24" s="13"/>
      <c r="H24" s="13"/>
    </row>
    <row r="25" spans="1:15" x14ac:dyDescent="0.2">
      <c r="B25" s="13"/>
      <c r="C25" s="13"/>
      <c r="D25" s="13"/>
      <c r="E25" s="13"/>
      <c r="F25" s="13"/>
      <c r="G25" s="13"/>
      <c r="H25" s="13"/>
    </row>
    <row r="26" spans="1:15" ht="18.75" x14ac:dyDescent="0.25">
      <c r="B26" s="90" t="s">
        <v>289</v>
      </c>
      <c r="C26" s="13"/>
      <c r="D26" s="13"/>
      <c r="E26" s="13"/>
      <c r="F26" s="13"/>
      <c r="G26" s="13"/>
      <c r="H26" s="13"/>
      <c r="K26" s="53"/>
      <c r="O26" s="53" t="s">
        <v>188</v>
      </c>
    </row>
    <row r="27" spans="1:15" ht="15" x14ac:dyDescent="0.2">
      <c r="B27" s="365" t="s">
        <v>239</v>
      </c>
      <c r="C27" s="13"/>
      <c r="D27" s="13"/>
      <c r="E27" s="13"/>
      <c r="F27" s="13"/>
      <c r="G27" s="13"/>
      <c r="H27" s="13"/>
    </row>
    <row r="28" spans="1:15" ht="8.1" customHeight="1" x14ac:dyDescent="0.2">
      <c r="C28" s="13"/>
      <c r="D28" s="13"/>
      <c r="E28" s="13"/>
      <c r="F28" s="13"/>
      <c r="G28" s="13"/>
      <c r="H28" s="13"/>
    </row>
    <row r="29" spans="1:15" ht="38.25" customHeight="1" x14ac:dyDescent="0.2">
      <c r="B29" s="883" t="s">
        <v>135</v>
      </c>
      <c r="C29" s="882">
        <v>2009</v>
      </c>
      <c r="D29" s="882">
        <v>2010</v>
      </c>
      <c r="E29" s="882">
        <v>2011</v>
      </c>
      <c r="F29" s="882">
        <v>2012</v>
      </c>
      <c r="G29" s="882">
        <v>2013</v>
      </c>
      <c r="H29" s="882">
        <v>2014</v>
      </c>
      <c r="I29" s="882">
        <v>2015</v>
      </c>
      <c r="J29" s="882">
        <v>2016</v>
      </c>
      <c r="K29" s="882">
        <v>2017</v>
      </c>
      <c r="L29" s="882" t="s">
        <v>478</v>
      </c>
      <c r="M29" s="882" t="s">
        <v>667</v>
      </c>
    </row>
    <row r="30" spans="1:15" ht="9.9499999999999993" customHeight="1" thickBot="1" x14ac:dyDescent="0.25">
      <c r="B30" s="755"/>
      <c r="C30" s="755"/>
      <c r="D30" s="755"/>
      <c r="E30" s="755"/>
      <c r="F30" s="755"/>
      <c r="G30" s="755"/>
    </row>
    <row r="31" spans="1:15" ht="30" customHeight="1" x14ac:dyDescent="0.25">
      <c r="A31" s="123"/>
      <c r="B31" s="756" t="s">
        <v>76</v>
      </c>
      <c r="C31" s="757">
        <v>176.34399999999999</v>
      </c>
      <c r="D31" s="757">
        <v>325.49599999999998</v>
      </c>
      <c r="E31" s="757">
        <v>319.75099999999998</v>
      </c>
      <c r="F31" s="757">
        <v>405.28300000000002</v>
      </c>
      <c r="G31" s="757">
        <v>619.39700000000005</v>
      </c>
      <c r="H31" s="757">
        <v>670.827</v>
      </c>
      <c r="I31" s="757">
        <v>347.02499999999998</v>
      </c>
      <c r="J31" s="757">
        <v>419.76499999999999</v>
      </c>
      <c r="K31" s="757">
        <v>470.798</v>
      </c>
      <c r="L31" s="757">
        <v>521.00099999999998</v>
      </c>
      <c r="M31" s="757">
        <v>427.56869999999998</v>
      </c>
    </row>
    <row r="32" spans="1:15" ht="30" customHeight="1" x14ac:dyDescent="0.25">
      <c r="A32" s="123"/>
      <c r="B32" s="149" t="s">
        <v>96</v>
      </c>
      <c r="C32" s="148">
        <v>200.17500000000001</v>
      </c>
      <c r="D32" s="148">
        <v>166.86699999999999</v>
      </c>
      <c r="E32" s="148">
        <v>203.99600000000001</v>
      </c>
      <c r="F32" s="148">
        <v>187.72</v>
      </c>
      <c r="G32" s="148">
        <v>141.93700000000001</v>
      </c>
      <c r="H32" s="148">
        <v>204.31</v>
      </c>
      <c r="I32" s="148">
        <v>223.827</v>
      </c>
      <c r="J32" s="148">
        <v>224.32400000000001</v>
      </c>
      <c r="K32" s="148">
        <v>261.98899999999998</v>
      </c>
      <c r="L32" s="148">
        <v>271.80099999999999</v>
      </c>
      <c r="M32" s="148">
        <v>208.69460000000004</v>
      </c>
    </row>
    <row r="33" spans="2:13" ht="30" customHeight="1" x14ac:dyDescent="0.2">
      <c r="B33" s="150" t="s">
        <v>668</v>
      </c>
      <c r="C33" s="151" t="s">
        <v>356</v>
      </c>
      <c r="D33" s="151" t="s">
        <v>356</v>
      </c>
      <c r="E33" s="151" t="s">
        <v>356</v>
      </c>
      <c r="F33" s="151">
        <v>131.50399999999999</v>
      </c>
      <c r="G33" s="151">
        <v>120.53</v>
      </c>
      <c r="H33" s="151">
        <v>162.26900000000001</v>
      </c>
      <c r="I33" s="151">
        <v>159.631</v>
      </c>
      <c r="J33" s="151">
        <v>128.46700000000001</v>
      </c>
      <c r="K33" s="151">
        <v>184.077</v>
      </c>
      <c r="L33" s="151">
        <v>112.251</v>
      </c>
      <c r="M33" s="151">
        <v>142.67557142857143</v>
      </c>
    </row>
    <row r="34" spans="2:13" ht="30" customHeight="1" x14ac:dyDescent="0.2">
      <c r="B34" s="152" t="s">
        <v>669</v>
      </c>
      <c r="C34" s="153">
        <v>32.564999999999998</v>
      </c>
      <c r="D34" s="153">
        <v>38.847999999999999</v>
      </c>
      <c r="E34" s="153">
        <v>51.112000000000002</v>
      </c>
      <c r="F34" s="153">
        <v>63.651000000000003</v>
      </c>
      <c r="G34" s="153">
        <v>74.093999999999994</v>
      </c>
      <c r="H34" s="153">
        <v>81.328000000000003</v>
      </c>
      <c r="I34" s="153">
        <v>74.832999999999998</v>
      </c>
      <c r="J34" s="153">
        <v>86.313000000000002</v>
      </c>
      <c r="K34" s="153">
        <v>87.087000000000003</v>
      </c>
      <c r="L34" s="153">
        <v>103.732</v>
      </c>
      <c r="M34" s="153">
        <v>69.35629999999999</v>
      </c>
    </row>
    <row r="35" spans="2:13" ht="30" customHeight="1" x14ac:dyDescent="0.2">
      <c r="B35" s="150" t="s">
        <v>670</v>
      </c>
      <c r="C35" s="151">
        <v>227.12700000000001</v>
      </c>
      <c r="D35" s="151">
        <v>128.10300000000001</v>
      </c>
      <c r="E35" s="151">
        <v>78.183999999999997</v>
      </c>
      <c r="F35" s="151">
        <v>75.516999999999996</v>
      </c>
      <c r="G35" s="151">
        <v>51.523000000000003</v>
      </c>
      <c r="H35" s="151">
        <v>100.997</v>
      </c>
      <c r="I35" s="151" t="s">
        <v>356</v>
      </c>
      <c r="J35" s="151" t="s">
        <v>356</v>
      </c>
      <c r="K35" s="151" t="s">
        <v>356</v>
      </c>
      <c r="L35" s="151">
        <v>89.352999999999994</v>
      </c>
      <c r="M35" s="151">
        <v>107.25771428571427</v>
      </c>
    </row>
    <row r="36" spans="2:13" ht="30" customHeight="1" x14ac:dyDescent="0.2">
      <c r="B36" s="152" t="s">
        <v>671</v>
      </c>
      <c r="C36" s="153">
        <v>56.023000000000003</v>
      </c>
      <c r="D36" s="153">
        <v>67.066000000000003</v>
      </c>
      <c r="E36" s="153">
        <v>75.78</v>
      </c>
      <c r="F36" s="153">
        <v>70.531000000000006</v>
      </c>
      <c r="G36" s="153">
        <v>66.376000000000005</v>
      </c>
      <c r="H36" s="153">
        <v>59.927</v>
      </c>
      <c r="I36" s="153">
        <v>72.488</v>
      </c>
      <c r="J36" s="153" t="s">
        <v>356</v>
      </c>
      <c r="K36" s="153">
        <v>84.549000000000007</v>
      </c>
      <c r="L36" s="153">
        <v>84.814999999999998</v>
      </c>
      <c r="M36" s="153">
        <v>70.839444444444453</v>
      </c>
    </row>
    <row r="37" spans="2:13" ht="30" customHeight="1" x14ac:dyDescent="0.2">
      <c r="B37" s="311" t="s">
        <v>672</v>
      </c>
      <c r="C37" s="151">
        <v>25.992000000000001</v>
      </c>
      <c r="D37" s="151">
        <v>27.983000000000001</v>
      </c>
      <c r="E37" s="151">
        <v>37.271999999999998</v>
      </c>
      <c r="F37" s="151">
        <v>41.652999999999999</v>
      </c>
      <c r="G37" s="151">
        <v>34.543999999999997</v>
      </c>
      <c r="H37" s="151" t="s">
        <v>356</v>
      </c>
      <c r="I37" s="151">
        <v>59.055999999999997</v>
      </c>
      <c r="J37" s="151">
        <v>58.426000000000002</v>
      </c>
      <c r="K37" s="151">
        <v>71.617000000000004</v>
      </c>
      <c r="L37" s="151">
        <v>78.861000000000004</v>
      </c>
      <c r="M37" s="151">
        <v>48.37822222222222</v>
      </c>
    </row>
    <row r="38" spans="2:13" ht="30" customHeight="1" x14ac:dyDescent="0.2">
      <c r="B38" s="152" t="s">
        <v>71</v>
      </c>
      <c r="C38" s="153">
        <v>57.206000000000003</v>
      </c>
      <c r="D38" s="153">
        <v>37.957999999999998</v>
      </c>
      <c r="E38" s="153">
        <v>54.828000000000003</v>
      </c>
      <c r="F38" s="153">
        <v>70.650999999999996</v>
      </c>
      <c r="G38" s="153">
        <v>54.368000000000002</v>
      </c>
      <c r="H38" s="153">
        <v>30.274999999999999</v>
      </c>
      <c r="I38" s="153">
        <v>58.597000000000001</v>
      </c>
      <c r="J38" s="153">
        <v>126.081</v>
      </c>
      <c r="K38" s="153">
        <v>72.819000000000003</v>
      </c>
      <c r="L38" s="153">
        <v>67.644000000000005</v>
      </c>
      <c r="M38" s="153">
        <v>63.042700000000004</v>
      </c>
    </row>
    <row r="39" spans="2:13" ht="30" customHeight="1" x14ac:dyDescent="0.2">
      <c r="B39" s="311" t="s">
        <v>673</v>
      </c>
      <c r="C39" s="151">
        <v>73.338999999999999</v>
      </c>
      <c r="D39" s="151">
        <v>62.036999999999999</v>
      </c>
      <c r="E39" s="151">
        <v>62.966999999999999</v>
      </c>
      <c r="F39" s="151">
        <v>78.018000000000001</v>
      </c>
      <c r="G39" s="151">
        <v>74.361999999999995</v>
      </c>
      <c r="H39" s="151">
        <v>71.739999999999995</v>
      </c>
      <c r="I39" s="151">
        <v>89.313999999999993</v>
      </c>
      <c r="J39" s="151">
        <v>78.72</v>
      </c>
      <c r="K39" s="151">
        <v>46.148000000000003</v>
      </c>
      <c r="L39" s="151">
        <v>66.480999999999995</v>
      </c>
      <c r="M39" s="151">
        <v>70.312600000000003</v>
      </c>
    </row>
    <row r="40" spans="2:13" ht="30" customHeight="1" x14ac:dyDescent="0.2">
      <c r="B40" s="152" t="s">
        <v>664</v>
      </c>
      <c r="C40" s="153">
        <v>29.279</v>
      </c>
      <c r="D40" s="153">
        <v>24.376999999999999</v>
      </c>
      <c r="E40" s="153">
        <v>28.449000000000002</v>
      </c>
      <c r="F40" s="153">
        <v>29.658000000000001</v>
      </c>
      <c r="G40" s="153">
        <v>20.140999999999998</v>
      </c>
      <c r="H40" s="153">
        <v>32.222000000000001</v>
      </c>
      <c r="I40" s="153">
        <v>46.481000000000002</v>
      </c>
      <c r="J40" s="153">
        <v>35.683</v>
      </c>
      <c r="K40" s="153">
        <v>48.572000000000003</v>
      </c>
      <c r="L40" s="153">
        <v>59.866</v>
      </c>
      <c r="M40" s="153">
        <v>35.472799999999992</v>
      </c>
    </row>
    <row r="41" spans="2:13" ht="3.75" customHeight="1" x14ac:dyDescent="0.2">
      <c r="B41" s="155"/>
      <c r="C41" s="156"/>
      <c r="D41" s="156"/>
      <c r="E41" s="156"/>
      <c r="F41" s="156"/>
      <c r="G41" s="156"/>
      <c r="H41" s="156"/>
      <c r="I41" s="156"/>
      <c r="J41" s="156"/>
      <c r="K41" s="156"/>
      <c r="L41" s="156"/>
      <c r="M41" s="156"/>
    </row>
    <row r="42" spans="2:13" ht="7.5" customHeight="1" x14ac:dyDescent="0.2">
      <c r="B42" s="76"/>
      <c r="C42" s="13"/>
      <c r="D42" s="13"/>
      <c r="E42" s="13"/>
      <c r="F42" s="13"/>
      <c r="G42" s="13"/>
      <c r="H42" s="13"/>
    </row>
    <row r="43" spans="2:13" ht="13.5" x14ac:dyDescent="0.2">
      <c r="B43" s="76" t="s">
        <v>318</v>
      </c>
      <c r="C43" s="13"/>
      <c r="D43" s="13"/>
      <c r="E43" s="13"/>
      <c r="F43" s="13"/>
      <c r="G43" s="13"/>
      <c r="H43" s="13"/>
    </row>
    <row r="44" spans="2:13" ht="13.5" x14ac:dyDescent="0.2">
      <c r="B44" s="76" t="s">
        <v>316</v>
      </c>
      <c r="C44" s="13"/>
      <c r="D44" s="13"/>
      <c r="E44" s="13"/>
      <c r="F44" s="13"/>
      <c r="G44" s="13"/>
      <c r="H44" s="13"/>
    </row>
    <row r="45" spans="2:13" ht="13.5" x14ac:dyDescent="0.2">
      <c r="B45" s="76" t="s">
        <v>662</v>
      </c>
      <c r="C45" s="13"/>
      <c r="D45" s="13"/>
      <c r="E45" s="13"/>
      <c r="F45" s="13"/>
      <c r="G45" s="13"/>
      <c r="H45" s="13"/>
    </row>
    <row r="46" spans="2:13" x14ac:dyDescent="0.2">
      <c r="B46" s="13" t="s">
        <v>675</v>
      </c>
    </row>
    <row r="47" spans="2:13" x14ac:dyDescent="0.2">
      <c r="B47" s="13" t="s">
        <v>674</v>
      </c>
    </row>
  </sheetData>
  <hyperlinks>
    <hyperlink ref="O26" location="contenido!A45" display="Volver al índice"/>
    <hyperlink ref="P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O29"/>
  <sheetViews>
    <sheetView showGridLines="0" view="pageBreakPreview" zoomScale="70" zoomScaleNormal="100" zoomScaleSheetLayoutView="70" workbookViewId="0">
      <selection activeCell="B14" sqref="B14"/>
    </sheetView>
  </sheetViews>
  <sheetFormatPr baseColWidth="10" defaultRowHeight="12.75" x14ac:dyDescent="0.2"/>
  <cols>
    <col min="1" max="1" width="2.7109375" style="7" customWidth="1"/>
    <col min="2" max="2" width="20" style="7" customWidth="1"/>
    <col min="3" max="12" width="9.7109375" style="7" customWidth="1"/>
    <col min="13" max="13" width="12.85546875" style="7" customWidth="1"/>
    <col min="14" max="14" width="2.7109375" style="7" customWidth="1"/>
    <col min="15" max="15" width="12.85546875" style="7" customWidth="1"/>
    <col min="16" max="255" width="11.42578125" style="7"/>
    <col min="256" max="256" width="19" style="7" customWidth="1"/>
    <col min="257" max="511" width="11.42578125" style="7"/>
    <col min="512" max="512" width="19" style="7" customWidth="1"/>
    <col min="513" max="767" width="11.42578125" style="7"/>
    <col min="768" max="768" width="19" style="7" customWidth="1"/>
    <col min="769" max="1023" width="11.42578125" style="7"/>
    <col min="1024" max="1024" width="19" style="7" customWidth="1"/>
    <col min="1025" max="1279" width="11.42578125" style="7"/>
    <col min="1280" max="1280" width="19" style="7" customWidth="1"/>
    <col min="1281" max="1535" width="11.42578125" style="7"/>
    <col min="1536" max="1536" width="19" style="7" customWidth="1"/>
    <col min="1537" max="1791" width="11.42578125" style="7"/>
    <col min="1792" max="1792" width="19" style="7" customWidth="1"/>
    <col min="1793" max="2047" width="11.42578125" style="7"/>
    <col min="2048" max="2048" width="19" style="7" customWidth="1"/>
    <col min="2049" max="2303" width="11.42578125" style="7"/>
    <col min="2304" max="2304" width="19" style="7" customWidth="1"/>
    <col min="2305" max="2559" width="11.42578125" style="7"/>
    <col min="2560" max="2560" width="19" style="7" customWidth="1"/>
    <col min="2561" max="2815" width="11.42578125" style="7"/>
    <col min="2816" max="2816" width="19" style="7" customWidth="1"/>
    <col min="2817" max="3071" width="11.42578125" style="7"/>
    <col min="3072" max="3072" width="19" style="7" customWidth="1"/>
    <col min="3073" max="3327" width="11.42578125" style="7"/>
    <col min="3328" max="3328" width="19" style="7" customWidth="1"/>
    <col min="3329" max="3583" width="11.42578125" style="7"/>
    <col min="3584" max="3584" width="19" style="7" customWidth="1"/>
    <col min="3585" max="3839" width="11.42578125" style="7"/>
    <col min="3840" max="3840" width="19" style="7" customWidth="1"/>
    <col min="3841" max="4095" width="11.42578125" style="7"/>
    <col min="4096" max="4096" width="19" style="7" customWidth="1"/>
    <col min="4097" max="4351" width="11.42578125" style="7"/>
    <col min="4352" max="4352" width="19" style="7" customWidth="1"/>
    <col min="4353" max="4607" width="11.42578125" style="7"/>
    <col min="4608" max="4608" width="19" style="7" customWidth="1"/>
    <col min="4609" max="4863" width="11.42578125" style="7"/>
    <col min="4864" max="4864" width="19" style="7" customWidth="1"/>
    <col min="4865" max="5119" width="11.42578125" style="7"/>
    <col min="5120" max="5120" width="19" style="7" customWidth="1"/>
    <col min="5121" max="5375" width="11.42578125" style="7"/>
    <col min="5376" max="5376" width="19" style="7" customWidth="1"/>
    <col min="5377" max="5631" width="11.42578125" style="7"/>
    <col min="5632" max="5632" width="19" style="7" customWidth="1"/>
    <col min="5633" max="5887" width="11.42578125" style="7"/>
    <col min="5888" max="5888" width="19" style="7" customWidth="1"/>
    <col min="5889" max="6143" width="11.42578125" style="7"/>
    <col min="6144" max="6144" width="19" style="7" customWidth="1"/>
    <col min="6145" max="6399" width="11.42578125" style="7"/>
    <col min="6400" max="6400" width="19" style="7" customWidth="1"/>
    <col min="6401" max="6655" width="11.42578125" style="7"/>
    <col min="6656" max="6656" width="19" style="7" customWidth="1"/>
    <col min="6657" max="6911" width="11.42578125" style="7"/>
    <col min="6912" max="6912" width="19" style="7" customWidth="1"/>
    <col min="6913" max="7167" width="11.42578125" style="7"/>
    <col min="7168" max="7168" width="19" style="7" customWidth="1"/>
    <col min="7169" max="7423" width="11.42578125" style="7"/>
    <col min="7424" max="7424" width="19" style="7" customWidth="1"/>
    <col min="7425" max="7679" width="11.42578125" style="7"/>
    <col min="7680" max="7680" width="19" style="7" customWidth="1"/>
    <col min="7681" max="7935" width="11.42578125" style="7"/>
    <col min="7936" max="7936" width="19" style="7" customWidth="1"/>
    <col min="7937" max="8191" width="11.42578125" style="7"/>
    <col min="8192" max="8192" width="19" style="7" customWidth="1"/>
    <col min="8193" max="8447" width="11.42578125" style="7"/>
    <col min="8448" max="8448" width="19" style="7" customWidth="1"/>
    <col min="8449" max="8703" width="11.42578125" style="7"/>
    <col min="8704" max="8704" width="19" style="7" customWidth="1"/>
    <col min="8705" max="8959" width="11.42578125" style="7"/>
    <col min="8960" max="8960" width="19" style="7" customWidth="1"/>
    <col min="8961" max="9215" width="11.42578125" style="7"/>
    <col min="9216" max="9216" width="19" style="7" customWidth="1"/>
    <col min="9217" max="9471" width="11.42578125" style="7"/>
    <col min="9472" max="9472" width="19" style="7" customWidth="1"/>
    <col min="9473" max="9727" width="11.42578125" style="7"/>
    <col min="9728" max="9728" width="19" style="7" customWidth="1"/>
    <col min="9729" max="9983" width="11.42578125" style="7"/>
    <col min="9984" max="9984" width="19" style="7" customWidth="1"/>
    <col min="9985" max="10239" width="11.42578125" style="7"/>
    <col min="10240" max="10240" width="19" style="7" customWidth="1"/>
    <col min="10241" max="10495" width="11.42578125" style="7"/>
    <col min="10496" max="10496" width="19" style="7" customWidth="1"/>
    <col min="10497" max="10751" width="11.42578125" style="7"/>
    <col min="10752" max="10752" width="19" style="7" customWidth="1"/>
    <col min="10753" max="11007" width="11.42578125" style="7"/>
    <col min="11008" max="11008" width="19" style="7" customWidth="1"/>
    <col min="11009" max="11263" width="11.42578125" style="7"/>
    <col min="11264" max="11264" width="19" style="7" customWidth="1"/>
    <col min="11265" max="11519" width="11.42578125" style="7"/>
    <col min="11520" max="11520" width="19" style="7" customWidth="1"/>
    <col min="11521" max="11775" width="11.42578125" style="7"/>
    <col min="11776" max="11776" width="19" style="7" customWidth="1"/>
    <col min="11777" max="12031" width="11.42578125" style="7"/>
    <col min="12032" max="12032" width="19" style="7" customWidth="1"/>
    <col min="12033" max="12287" width="11.42578125" style="7"/>
    <col min="12288" max="12288" width="19" style="7" customWidth="1"/>
    <col min="12289" max="12543" width="11.42578125" style="7"/>
    <col min="12544" max="12544" width="19" style="7" customWidth="1"/>
    <col min="12545" max="12799" width="11.42578125" style="7"/>
    <col min="12800" max="12800" width="19" style="7" customWidth="1"/>
    <col min="12801" max="13055" width="11.42578125" style="7"/>
    <col min="13056" max="13056" width="19" style="7" customWidth="1"/>
    <col min="13057" max="13311" width="11.42578125" style="7"/>
    <col min="13312" max="13312" width="19" style="7" customWidth="1"/>
    <col min="13313" max="13567" width="11.42578125" style="7"/>
    <col min="13568" max="13568" width="19" style="7" customWidth="1"/>
    <col min="13569" max="13823" width="11.42578125" style="7"/>
    <col min="13824" max="13824" width="19" style="7" customWidth="1"/>
    <col min="13825" max="14079" width="11.42578125" style="7"/>
    <col min="14080" max="14080" width="19" style="7" customWidth="1"/>
    <col min="14081" max="14335" width="11.42578125" style="7"/>
    <col min="14336" max="14336" width="19" style="7" customWidth="1"/>
    <col min="14337" max="14591" width="11.42578125" style="7"/>
    <col min="14592" max="14592" width="19" style="7" customWidth="1"/>
    <col min="14593" max="14847" width="11.42578125" style="7"/>
    <col min="14848" max="14848" width="19" style="7" customWidth="1"/>
    <col min="14849" max="15103" width="11.42578125" style="7"/>
    <col min="15104" max="15104" width="19" style="7" customWidth="1"/>
    <col min="15105" max="15359" width="11.42578125" style="7"/>
    <col min="15360" max="15360" width="19" style="7" customWidth="1"/>
    <col min="15361" max="15615" width="11.42578125" style="7"/>
    <col min="15616" max="15616" width="19" style="7" customWidth="1"/>
    <col min="15617" max="15871" width="11.42578125" style="7"/>
    <col min="15872" max="15872" width="19" style="7" customWidth="1"/>
    <col min="15873" max="16127" width="11.42578125" style="7"/>
    <col min="16128" max="16128" width="19" style="7" customWidth="1"/>
    <col min="16129" max="16384" width="11.42578125" style="7"/>
  </cols>
  <sheetData>
    <row r="2" spans="2:15" ht="18.75" x14ac:dyDescent="0.25">
      <c r="B2" s="90" t="s">
        <v>287</v>
      </c>
      <c r="O2" s="53" t="s">
        <v>188</v>
      </c>
    </row>
    <row r="3" spans="2:15" ht="15" x14ac:dyDescent="0.2">
      <c r="B3" s="365" t="s">
        <v>239</v>
      </c>
      <c r="E3" s="483"/>
    </row>
    <row r="4" spans="2:15" ht="8.1" customHeight="1" x14ac:dyDescent="0.2"/>
    <row r="5" spans="2:15" s="19" customFormat="1" ht="42" customHeight="1" x14ac:dyDescent="0.2">
      <c r="B5" s="404" t="s">
        <v>135</v>
      </c>
      <c r="C5" s="882">
        <v>2009</v>
      </c>
      <c r="D5" s="882">
        <v>2010</v>
      </c>
      <c r="E5" s="882">
        <v>2011</v>
      </c>
      <c r="F5" s="882">
        <v>2012</v>
      </c>
      <c r="G5" s="882">
        <v>2013</v>
      </c>
      <c r="H5" s="882">
        <v>2014</v>
      </c>
      <c r="I5" s="882">
        <v>2015</v>
      </c>
      <c r="J5" s="882">
        <v>2016</v>
      </c>
      <c r="K5" s="882">
        <v>2017</v>
      </c>
      <c r="L5" s="882" t="s">
        <v>478</v>
      </c>
      <c r="M5" s="882" t="s">
        <v>677</v>
      </c>
    </row>
    <row r="6" spans="2:15" s="27" customFormat="1" ht="9.9499999999999993" customHeight="1" thickBot="1" x14ac:dyDescent="0.25">
      <c r="B6" s="242"/>
      <c r="C6" s="242"/>
      <c r="D6" s="242"/>
      <c r="E6" s="242"/>
      <c r="F6" s="242"/>
      <c r="G6" s="242"/>
      <c r="H6" s="242"/>
      <c r="I6" s="242"/>
      <c r="J6" s="242"/>
      <c r="K6" s="242"/>
      <c r="L6" s="242"/>
      <c r="M6" s="242"/>
    </row>
    <row r="7" spans="2:15" s="19" customFormat="1" ht="30" customHeight="1" x14ac:dyDescent="0.2">
      <c r="B7" s="154" t="s">
        <v>76</v>
      </c>
      <c r="C7" s="112">
        <v>246.78700000000001</v>
      </c>
      <c r="D7" s="112">
        <v>414.04</v>
      </c>
      <c r="E7" s="112">
        <v>449.53100000000001</v>
      </c>
      <c r="F7" s="112">
        <v>573.09199999999998</v>
      </c>
      <c r="G7" s="112">
        <v>854.41600000000005</v>
      </c>
      <c r="H7" s="112">
        <v>923.41499999999996</v>
      </c>
      <c r="I7" s="112">
        <v>547.23699999999997</v>
      </c>
      <c r="J7" s="112">
        <v>604.20899999999995</v>
      </c>
      <c r="K7" s="112">
        <v>718.11500000000001</v>
      </c>
      <c r="L7" s="112">
        <v>801.46</v>
      </c>
      <c r="M7" s="112">
        <v>613.23019999999997</v>
      </c>
      <c r="O7" s="350"/>
    </row>
    <row r="8" spans="2:15" s="19" customFormat="1" ht="30" customHeight="1" x14ac:dyDescent="0.2">
      <c r="B8" s="321" t="s">
        <v>96</v>
      </c>
      <c r="C8" s="322">
        <v>292.80099999999999</v>
      </c>
      <c r="D8" s="322">
        <v>265.18</v>
      </c>
      <c r="E8" s="322">
        <v>333.47899999999998</v>
      </c>
      <c r="F8" s="322">
        <v>299.62099999999998</v>
      </c>
      <c r="G8" s="322">
        <v>261.66000000000003</v>
      </c>
      <c r="H8" s="322">
        <v>371.93900000000002</v>
      </c>
      <c r="I8" s="322">
        <v>359.67200000000003</v>
      </c>
      <c r="J8" s="322">
        <v>343.73099999999999</v>
      </c>
      <c r="K8" s="322">
        <v>423.32</v>
      </c>
      <c r="L8" s="322">
        <v>438.65300000000002</v>
      </c>
      <c r="M8" s="322">
        <v>339.00560000000007</v>
      </c>
      <c r="O8" s="350"/>
    </row>
    <row r="9" spans="2:15" s="19" customFormat="1" ht="30" customHeight="1" x14ac:dyDescent="0.2">
      <c r="B9" s="320" t="s">
        <v>32</v>
      </c>
      <c r="C9" s="151">
        <v>191.58699999999999</v>
      </c>
      <c r="D9" s="151">
        <v>169.792</v>
      </c>
      <c r="E9" s="151">
        <v>224.374</v>
      </c>
      <c r="F9" s="151">
        <v>244.09899999999999</v>
      </c>
      <c r="G9" s="151">
        <v>208.37</v>
      </c>
      <c r="H9" s="151">
        <v>210.52099999999999</v>
      </c>
      <c r="I9" s="151">
        <v>265.70400000000001</v>
      </c>
      <c r="J9" s="151">
        <v>297.16399999999999</v>
      </c>
      <c r="K9" s="151">
        <v>334.96899999999999</v>
      </c>
      <c r="L9" s="151">
        <v>367.54599999999999</v>
      </c>
      <c r="M9" s="151">
        <v>251.41259999999997</v>
      </c>
      <c r="O9" s="350"/>
    </row>
    <row r="10" spans="2:15" s="19" customFormat="1" ht="30" customHeight="1" x14ac:dyDescent="0.2">
      <c r="B10" s="323" t="s">
        <v>663</v>
      </c>
      <c r="C10" s="324">
        <v>94.394000000000005</v>
      </c>
      <c r="D10" s="324">
        <v>183.08500000000001</v>
      </c>
      <c r="E10" s="324">
        <v>194.34299999999999</v>
      </c>
      <c r="F10" s="324">
        <v>179.90199999999999</v>
      </c>
      <c r="G10" s="324">
        <v>172.72499999999999</v>
      </c>
      <c r="H10" s="324">
        <v>153.61799999999999</v>
      </c>
      <c r="I10" s="324">
        <v>193.458</v>
      </c>
      <c r="J10" s="324">
        <v>198.52799999999999</v>
      </c>
      <c r="K10" s="324">
        <v>178.14099999999999</v>
      </c>
      <c r="L10" s="324">
        <v>223.624</v>
      </c>
      <c r="M10" s="324">
        <v>177.18180000000001</v>
      </c>
      <c r="O10" s="350"/>
    </row>
    <row r="11" spans="2:15" s="19" customFormat="1" ht="30" customHeight="1" x14ac:dyDescent="0.2">
      <c r="B11" s="320" t="s">
        <v>84</v>
      </c>
      <c r="C11" s="151">
        <v>154.11199999999999</v>
      </c>
      <c r="D11" s="151">
        <v>175.066</v>
      </c>
      <c r="E11" s="151">
        <v>195.36099999999999</v>
      </c>
      <c r="F11" s="151">
        <v>197.36099999999999</v>
      </c>
      <c r="G11" s="151">
        <v>205.35599999999999</v>
      </c>
      <c r="H11" s="151">
        <v>195.43799999999999</v>
      </c>
      <c r="I11" s="151">
        <v>188.85900000000001</v>
      </c>
      <c r="J11" s="151">
        <v>211.34</v>
      </c>
      <c r="K11" s="151">
        <v>193.48500000000001</v>
      </c>
      <c r="L11" s="151">
        <v>221.06399999999999</v>
      </c>
      <c r="M11" s="151">
        <v>193.74419999999998</v>
      </c>
      <c r="O11" s="350"/>
    </row>
    <row r="12" spans="2:15" s="19" customFormat="1" ht="30" customHeight="1" x14ac:dyDescent="0.2">
      <c r="B12" s="321" t="s">
        <v>664</v>
      </c>
      <c r="C12" s="324">
        <v>113.306</v>
      </c>
      <c r="D12" s="324">
        <v>112.167</v>
      </c>
      <c r="E12" s="324">
        <v>124.226</v>
      </c>
      <c r="F12" s="324">
        <v>134.18700000000001</v>
      </c>
      <c r="G12" s="324">
        <v>121.786</v>
      </c>
      <c r="H12" s="324">
        <v>169.989</v>
      </c>
      <c r="I12" s="324">
        <v>193.495</v>
      </c>
      <c r="J12" s="324">
        <v>170.74</v>
      </c>
      <c r="K12" s="324">
        <v>169.041</v>
      </c>
      <c r="L12" s="324">
        <v>188.49700000000001</v>
      </c>
      <c r="M12" s="324">
        <v>149.74340000000001</v>
      </c>
      <c r="O12" s="350"/>
    </row>
    <row r="13" spans="2:15" s="19" customFormat="1" ht="30" customHeight="1" x14ac:dyDescent="0.2">
      <c r="B13" s="320" t="s">
        <v>82</v>
      </c>
      <c r="C13" s="151">
        <v>146.691</v>
      </c>
      <c r="D13" s="151">
        <v>142.52199999999999</v>
      </c>
      <c r="E13" s="151">
        <v>139.69300000000001</v>
      </c>
      <c r="F13" s="151">
        <v>137.69200000000001</v>
      </c>
      <c r="G13" s="151">
        <v>136.06700000000001</v>
      </c>
      <c r="H13" s="151">
        <v>114.38800000000001</v>
      </c>
      <c r="I13" s="151">
        <v>117.971</v>
      </c>
      <c r="J13" s="151">
        <v>206.73699999999999</v>
      </c>
      <c r="K13" s="151">
        <v>176.625</v>
      </c>
      <c r="L13" s="151">
        <v>181.982</v>
      </c>
      <c r="M13" s="151">
        <v>150.0368</v>
      </c>
      <c r="O13" s="350"/>
    </row>
    <row r="14" spans="2:15" s="19" customFormat="1" ht="30" customHeight="1" x14ac:dyDescent="0.2">
      <c r="B14" s="321" t="s">
        <v>665</v>
      </c>
      <c r="C14" s="324">
        <v>50.76</v>
      </c>
      <c r="D14" s="324">
        <v>133.66800000000001</v>
      </c>
      <c r="E14" s="324">
        <v>115.54</v>
      </c>
      <c r="F14" s="324" t="s">
        <v>356</v>
      </c>
      <c r="G14" s="324">
        <v>125.84699999999999</v>
      </c>
      <c r="H14" s="324">
        <v>124.17700000000001</v>
      </c>
      <c r="I14" s="324">
        <v>78.727999999999994</v>
      </c>
      <c r="J14" s="324">
        <v>115.142</v>
      </c>
      <c r="K14" s="324" t="s">
        <v>356</v>
      </c>
      <c r="L14" s="324">
        <v>147.34700000000001</v>
      </c>
      <c r="M14" s="324">
        <v>111.40112499999998</v>
      </c>
      <c r="O14" s="350"/>
    </row>
    <row r="15" spans="2:15" s="19" customFormat="1" ht="30" customHeight="1" x14ac:dyDescent="0.2">
      <c r="B15" s="352" t="s">
        <v>668</v>
      </c>
      <c r="C15" s="151" t="s">
        <v>356</v>
      </c>
      <c r="D15" s="151" t="s">
        <v>356</v>
      </c>
      <c r="E15" s="151" t="s">
        <v>356</v>
      </c>
      <c r="F15" s="151">
        <v>162.69499999999999</v>
      </c>
      <c r="G15" s="151">
        <v>162.11500000000001</v>
      </c>
      <c r="H15" s="151">
        <v>204.61600000000001</v>
      </c>
      <c r="I15" s="151">
        <v>190.25899999999999</v>
      </c>
      <c r="J15" s="151">
        <v>162.422</v>
      </c>
      <c r="K15" s="151">
        <v>224.786</v>
      </c>
      <c r="L15" s="151">
        <v>139.505</v>
      </c>
      <c r="M15" s="151">
        <v>178.05685714285715</v>
      </c>
      <c r="O15" s="350"/>
    </row>
    <row r="16" spans="2:15" s="19" customFormat="1" ht="30" customHeight="1" thickBot="1" x14ac:dyDescent="0.25">
      <c r="B16" s="353" t="s">
        <v>672</v>
      </c>
      <c r="C16" s="325">
        <v>65.22</v>
      </c>
      <c r="D16" s="325">
        <v>53.360999999999997</v>
      </c>
      <c r="E16" s="325">
        <v>67.531999999999996</v>
      </c>
      <c r="F16" s="325">
        <v>76.445999999999998</v>
      </c>
      <c r="G16" s="325">
        <v>60.360999999999997</v>
      </c>
      <c r="H16" s="325" t="s">
        <v>356</v>
      </c>
      <c r="I16" s="325">
        <v>99.831999999999994</v>
      </c>
      <c r="J16" s="325">
        <v>108.111</v>
      </c>
      <c r="K16" s="325">
        <v>119.14700000000001</v>
      </c>
      <c r="L16" s="325">
        <v>139.21299999999999</v>
      </c>
      <c r="M16" s="325">
        <v>87.691444444444443</v>
      </c>
      <c r="O16" s="350"/>
    </row>
    <row r="17" spans="1:15" ht="6" customHeight="1" x14ac:dyDescent="0.2">
      <c r="B17" s="76"/>
      <c r="C17" s="13"/>
      <c r="D17" s="13"/>
      <c r="E17" s="13"/>
      <c r="F17" s="13"/>
      <c r="G17" s="13"/>
      <c r="H17" s="13"/>
      <c r="I17" s="13"/>
      <c r="J17" s="13"/>
      <c r="K17" s="13"/>
      <c r="L17" s="13"/>
      <c r="M17" s="13"/>
    </row>
    <row r="18" spans="1:15" ht="13.5" x14ac:dyDescent="0.2">
      <c r="B18" s="76" t="s">
        <v>318</v>
      </c>
      <c r="C18" s="13"/>
      <c r="D18" s="13"/>
      <c r="E18" s="13"/>
      <c r="F18" s="13"/>
      <c r="G18" s="13"/>
      <c r="H18" s="13"/>
      <c r="I18" s="13"/>
      <c r="J18" s="13"/>
      <c r="K18" s="13"/>
      <c r="L18" s="13"/>
      <c r="M18" s="13"/>
    </row>
    <row r="19" spans="1:15" ht="13.5" x14ac:dyDescent="0.2">
      <c r="B19" s="76" t="s">
        <v>316</v>
      </c>
      <c r="C19" s="13"/>
      <c r="D19" s="13"/>
      <c r="E19" s="13"/>
      <c r="F19" s="13"/>
      <c r="G19" s="13"/>
      <c r="H19" s="13"/>
      <c r="I19" s="13"/>
      <c r="J19" s="13"/>
      <c r="K19" s="13"/>
      <c r="L19" s="13"/>
      <c r="M19" s="13"/>
    </row>
    <row r="20" spans="1:15" ht="13.5" x14ac:dyDescent="0.2">
      <c r="B20" s="76" t="s">
        <v>290</v>
      </c>
      <c r="C20" s="13"/>
      <c r="D20" s="13"/>
      <c r="E20" s="13"/>
      <c r="F20" s="13"/>
      <c r="G20" s="13"/>
      <c r="H20" s="13"/>
      <c r="I20" s="13"/>
      <c r="J20" s="13"/>
      <c r="K20" s="13"/>
      <c r="L20" s="13"/>
      <c r="M20" s="13"/>
    </row>
    <row r="21" spans="1:15" x14ac:dyDescent="0.2">
      <c r="B21" s="13" t="s">
        <v>674</v>
      </c>
      <c r="C21" s="13"/>
      <c r="D21" s="13"/>
      <c r="E21" s="13"/>
      <c r="F21" s="13"/>
      <c r="G21" s="13"/>
      <c r="H21" s="13"/>
      <c r="I21" s="13"/>
      <c r="J21" s="13"/>
      <c r="K21" s="13"/>
      <c r="L21" s="13"/>
      <c r="M21" s="13"/>
    </row>
    <row r="22" spans="1:15" x14ac:dyDescent="0.2">
      <c r="B22" s="13"/>
      <c r="C22" s="13"/>
      <c r="D22" s="13"/>
      <c r="E22" s="13"/>
      <c r="F22" s="13"/>
      <c r="G22" s="13"/>
      <c r="H22" s="13"/>
      <c r="I22" s="13"/>
      <c r="J22" s="13"/>
      <c r="K22" s="13"/>
      <c r="L22" s="13"/>
      <c r="M22" s="13"/>
    </row>
    <row r="23" spans="1:15" x14ac:dyDescent="0.2">
      <c r="B23" s="13"/>
      <c r="C23" s="13"/>
      <c r="D23" s="13"/>
      <c r="E23" s="13"/>
      <c r="F23" s="13"/>
      <c r="G23" s="13"/>
      <c r="H23" s="13"/>
      <c r="I23" s="13"/>
      <c r="J23" s="13"/>
      <c r="K23" s="13"/>
      <c r="L23" s="13"/>
      <c r="M23" s="13"/>
    </row>
    <row r="24" spans="1:15" x14ac:dyDescent="0.2">
      <c r="B24" s="13"/>
      <c r="C24" s="13"/>
      <c r="D24" s="13"/>
      <c r="E24" s="13"/>
      <c r="F24" s="13"/>
      <c r="G24" s="13"/>
      <c r="H24" s="13"/>
      <c r="I24" s="13"/>
      <c r="J24" s="13"/>
      <c r="K24" s="13"/>
      <c r="L24" s="13"/>
      <c r="M24" s="13"/>
    </row>
    <row r="25" spans="1:15" x14ac:dyDescent="0.2">
      <c r="B25" s="13"/>
      <c r="C25" s="13"/>
      <c r="D25" s="13"/>
      <c r="E25" s="13"/>
      <c r="F25" s="13"/>
      <c r="G25" s="13"/>
      <c r="H25" s="13"/>
      <c r="I25" s="13"/>
      <c r="J25" s="13"/>
      <c r="K25" s="13"/>
      <c r="L25" s="13"/>
      <c r="M25" s="13"/>
    </row>
    <row r="26" spans="1:15" ht="15.75" x14ac:dyDescent="0.25">
      <c r="B26" s="13"/>
      <c r="C26" s="13"/>
      <c r="D26" s="13"/>
      <c r="E26" s="13"/>
      <c r="F26" s="13"/>
      <c r="G26" s="13"/>
      <c r="H26" s="13"/>
      <c r="I26" s="13"/>
      <c r="J26" s="13"/>
      <c r="K26" s="13"/>
      <c r="L26" s="13"/>
      <c r="O26" s="53" t="s">
        <v>188</v>
      </c>
    </row>
    <row r="27" spans="1:15" ht="15.75" x14ac:dyDescent="0.25">
      <c r="B27" s="895"/>
      <c r="C27" s="895"/>
      <c r="D27" s="895"/>
      <c r="E27" s="895"/>
      <c r="F27" s="895"/>
      <c r="G27" s="895"/>
      <c r="H27" s="895"/>
      <c r="I27" s="895"/>
      <c r="J27" s="895"/>
      <c r="K27" s="895"/>
      <c r="L27" s="895"/>
      <c r="M27" s="895"/>
      <c r="N27" s="895"/>
      <c r="O27" s="895"/>
    </row>
    <row r="28" spans="1:15" ht="21" x14ac:dyDescent="0.25">
      <c r="A28" s="903" t="s">
        <v>676</v>
      </c>
      <c r="B28" s="903"/>
      <c r="C28" s="903"/>
      <c r="D28" s="903"/>
      <c r="E28" s="903"/>
      <c r="F28" s="903"/>
      <c r="G28" s="903"/>
      <c r="H28" s="903"/>
      <c r="I28" s="903"/>
      <c r="J28" s="903"/>
      <c r="K28" s="903"/>
      <c r="L28" s="903"/>
      <c r="M28" s="903"/>
      <c r="N28" s="903"/>
    </row>
    <row r="29" spans="1:15" ht="15" x14ac:dyDescent="0.2">
      <c r="A29" s="896" t="s">
        <v>481</v>
      </c>
      <c r="B29" s="896"/>
      <c r="C29" s="896"/>
      <c r="D29" s="896"/>
      <c r="E29" s="896"/>
      <c r="F29" s="896"/>
      <c r="G29" s="896"/>
      <c r="H29" s="896"/>
      <c r="I29" s="896"/>
      <c r="J29" s="896"/>
      <c r="K29" s="896"/>
      <c r="L29" s="896"/>
      <c r="M29" s="896"/>
      <c r="N29" s="896"/>
    </row>
  </sheetData>
  <mergeCells count="3">
    <mergeCell ref="B27:O27"/>
    <mergeCell ref="A28:N28"/>
    <mergeCell ref="A29:N29"/>
  </mergeCells>
  <hyperlinks>
    <hyperlink ref="O2" location="contenido!A45" display="Volver al índice"/>
    <hyperlink ref="O26"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00FF"/>
  </sheetPr>
  <dimension ref="B2:Q51"/>
  <sheetViews>
    <sheetView showGridLines="0" view="pageBreakPreview" topLeftCell="B1" zoomScale="80" zoomScaleNormal="100" zoomScaleSheetLayoutView="80" workbookViewId="0">
      <selection activeCell="B14" sqref="B14"/>
    </sheetView>
  </sheetViews>
  <sheetFormatPr baseColWidth="10" defaultColWidth="11.42578125" defaultRowHeight="12.75" x14ac:dyDescent="0.2"/>
  <cols>
    <col min="1" max="1" width="3.140625" style="7" customWidth="1"/>
    <col min="2" max="2" width="16.7109375" style="7" customWidth="1"/>
    <col min="3" max="13" width="12.7109375" style="7" customWidth="1"/>
    <col min="14" max="14" width="13.140625" style="7" customWidth="1"/>
    <col min="15" max="15" width="3.5703125" style="7" customWidth="1"/>
    <col min="16" max="16" width="12.28515625" style="7" bestFit="1" customWidth="1"/>
    <col min="17" max="16384" width="11.42578125" style="7"/>
  </cols>
  <sheetData>
    <row r="2" spans="2:16" ht="15.75" x14ac:dyDescent="0.25">
      <c r="B2" s="108" t="s">
        <v>441</v>
      </c>
      <c r="C2" s="27"/>
      <c r="D2" s="19"/>
      <c r="E2" s="19"/>
      <c r="F2" s="483"/>
      <c r="G2" s="19"/>
      <c r="H2" s="19"/>
      <c r="I2" s="19"/>
      <c r="J2" s="19"/>
      <c r="K2" s="19"/>
      <c r="L2" s="19"/>
      <c r="M2" s="19"/>
      <c r="P2" s="53" t="s">
        <v>188</v>
      </c>
    </row>
    <row r="3" spans="2:16" ht="15" x14ac:dyDescent="0.2">
      <c r="B3" s="365" t="s">
        <v>232</v>
      </c>
      <c r="C3" s="38"/>
      <c r="D3" s="38"/>
      <c r="E3" s="720"/>
      <c r="F3" s="483"/>
      <c r="G3" s="38"/>
      <c r="H3" s="38"/>
      <c r="I3" s="38"/>
      <c r="J3" s="38"/>
      <c r="K3" s="38"/>
      <c r="L3" s="38"/>
      <c r="M3" s="38"/>
      <c r="N3" s="19"/>
    </row>
    <row r="4" spans="2:16" ht="8.1" customHeight="1" x14ac:dyDescent="0.2">
      <c r="B4" s="19"/>
      <c r="C4" s="19"/>
      <c r="D4" s="19"/>
      <c r="E4" s="19"/>
      <c r="F4" s="19"/>
      <c r="G4" s="19"/>
      <c r="H4" s="19"/>
      <c r="I4" s="19"/>
      <c r="J4" s="19"/>
      <c r="K4" s="19"/>
      <c r="L4" s="19"/>
      <c r="M4" s="19"/>
      <c r="N4" s="19"/>
    </row>
    <row r="5" spans="2:16" ht="27" customHeight="1" x14ac:dyDescent="0.2">
      <c r="B5" s="995" t="s">
        <v>112</v>
      </c>
      <c r="C5" s="996"/>
      <c r="D5" s="996"/>
      <c r="E5" s="997"/>
      <c r="F5" s="997"/>
      <c r="G5" s="997"/>
      <c r="H5" s="997"/>
      <c r="I5" s="997"/>
      <c r="J5" s="997"/>
      <c r="K5" s="997"/>
      <c r="L5" s="997"/>
      <c r="M5" s="997"/>
      <c r="N5" s="997"/>
    </row>
    <row r="6" spans="2:16" ht="47.25" customHeight="1" x14ac:dyDescent="0.2">
      <c r="B6" s="174" t="s">
        <v>145</v>
      </c>
      <c r="C6" s="171">
        <v>2009</v>
      </c>
      <c r="D6" s="171">
        <v>2010</v>
      </c>
      <c r="E6" s="171">
        <v>2011</v>
      </c>
      <c r="F6" s="171">
        <v>2012</v>
      </c>
      <c r="G6" s="171">
        <v>2013</v>
      </c>
      <c r="H6" s="171">
        <v>2014</v>
      </c>
      <c r="I6" s="171">
        <v>2015</v>
      </c>
      <c r="J6" s="171">
        <v>2016</v>
      </c>
      <c r="K6" s="171">
        <v>2017</v>
      </c>
      <c r="L6" s="171">
        <v>2018</v>
      </c>
      <c r="M6" s="171" t="s">
        <v>580</v>
      </c>
      <c r="N6" s="175" t="s">
        <v>581</v>
      </c>
      <c r="P6" s="15"/>
    </row>
    <row r="7" spans="2:16" ht="24.75" customHeight="1" x14ac:dyDescent="0.2">
      <c r="B7" s="405" t="s">
        <v>322</v>
      </c>
      <c r="C7" s="346">
        <v>9200.4166666666661</v>
      </c>
      <c r="D7" s="346">
        <v>9117</v>
      </c>
      <c r="E7" s="346">
        <v>9193.5</v>
      </c>
      <c r="F7" s="346">
        <v>9232.4166666666661</v>
      </c>
      <c r="G7" s="346">
        <v>9215</v>
      </c>
      <c r="H7" s="346">
        <v>9252</v>
      </c>
      <c r="I7" s="346">
        <v>9312.75</v>
      </c>
      <c r="J7" s="346">
        <v>9330.0833333333339</v>
      </c>
      <c r="K7" s="346">
        <v>9392</v>
      </c>
      <c r="L7" s="346">
        <v>9398.75</v>
      </c>
      <c r="M7" s="346">
        <v>9351.3333333333339</v>
      </c>
      <c r="N7" s="61">
        <v>-0.50449971184110609</v>
      </c>
      <c r="P7" s="15"/>
    </row>
    <row r="8" spans="2:16" ht="3" customHeight="1" thickBot="1" x14ac:dyDescent="0.25">
      <c r="B8" s="178"/>
      <c r="C8" s="178"/>
      <c r="D8" s="178"/>
      <c r="E8" s="178"/>
      <c r="F8" s="178"/>
      <c r="G8" s="178"/>
      <c r="H8" s="178"/>
      <c r="I8" s="178"/>
      <c r="J8" s="178"/>
      <c r="K8" s="178"/>
      <c r="L8" s="178"/>
      <c r="M8" s="178"/>
      <c r="N8" s="178"/>
      <c r="P8" s="15"/>
    </row>
    <row r="9" spans="2:16" ht="3" customHeight="1" x14ac:dyDescent="0.2">
      <c r="B9" s="3"/>
      <c r="C9" s="3"/>
      <c r="D9" s="3"/>
      <c r="E9" s="3"/>
      <c r="F9" s="3"/>
      <c r="G9" s="3"/>
      <c r="H9" s="3"/>
      <c r="I9" s="3"/>
      <c r="J9" s="3"/>
      <c r="K9" s="3"/>
      <c r="L9" s="3"/>
      <c r="M9" s="3"/>
      <c r="N9" s="3"/>
      <c r="P9" s="15"/>
    </row>
    <row r="10" spans="2:16" ht="20.100000000000001" customHeight="1" x14ac:dyDescent="0.2">
      <c r="B10" s="157" t="s">
        <v>0</v>
      </c>
      <c r="C10" s="167">
        <v>9312</v>
      </c>
      <c r="D10" s="167">
        <v>9089</v>
      </c>
      <c r="E10" s="167">
        <v>9160</v>
      </c>
      <c r="F10" s="167">
        <v>9242</v>
      </c>
      <c r="G10" s="167">
        <v>9222</v>
      </c>
      <c r="H10" s="167">
        <v>9212</v>
      </c>
      <c r="I10" s="167">
        <v>9309</v>
      </c>
      <c r="J10" s="167">
        <v>9309</v>
      </c>
      <c r="K10" s="802">
        <v>9359</v>
      </c>
      <c r="L10" s="167">
        <v>9438</v>
      </c>
      <c r="M10" s="167">
        <v>9356</v>
      </c>
      <c r="N10" s="168">
        <v>-0.86882814155541155</v>
      </c>
      <c r="O10" s="42"/>
      <c r="P10" s="443"/>
    </row>
    <row r="11" spans="2:16" ht="20.100000000000001" customHeight="1" x14ac:dyDescent="0.2">
      <c r="B11" s="57" t="s">
        <v>1</v>
      </c>
      <c r="C11" s="60">
        <v>9289</v>
      </c>
      <c r="D11" s="60">
        <v>9092</v>
      </c>
      <c r="E11" s="60">
        <v>9163</v>
      </c>
      <c r="F11" s="60">
        <v>9257</v>
      </c>
      <c r="G11" s="60">
        <v>9223</v>
      </c>
      <c r="H11" s="60">
        <v>9212</v>
      </c>
      <c r="I11" s="60">
        <v>9312</v>
      </c>
      <c r="J11" s="60">
        <v>9315</v>
      </c>
      <c r="K11" s="803">
        <v>9365</v>
      </c>
      <c r="L11" s="60">
        <v>9436</v>
      </c>
      <c r="M11" s="60">
        <v>9354</v>
      </c>
      <c r="N11" s="61">
        <v>-0.86901229334463892</v>
      </c>
      <c r="O11" s="42"/>
      <c r="P11" s="443"/>
    </row>
    <row r="12" spans="2:16" ht="20.100000000000001" customHeight="1" x14ac:dyDescent="0.2">
      <c r="B12" s="157" t="s">
        <v>2</v>
      </c>
      <c r="C12" s="167">
        <v>9283</v>
      </c>
      <c r="D12" s="167">
        <v>9099</v>
      </c>
      <c r="E12" s="167">
        <v>9180</v>
      </c>
      <c r="F12" s="167">
        <v>9271</v>
      </c>
      <c r="G12" s="167" t="s">
        <v>278</v>
      </c>
      <c r="H12" s="167">
        <v>9223</v>
      </c>
      <c r="I12" s="167">
        <v>9301</v>
      </c>
      <c r="J12" s="167">
        <v>9325</v>
      </c>
      <c r="K12" s="802">
        <v>9383</v>
      </c>
      <c r="L12" s="167">
        <v>9430</v>
      </c>
      <c r="M12" s="167">
        <v>9344</v>
      </c>
      <c r="N12" s="168">
        <v>-0.91198303287380611</v>
      </c>
      <c r="O12" s="42"/>
      <c r="P12" s="443"/>
    </row>
    <row r="13" spans="2:16" ht="20.100000000000001" customHeight="1" x14ac:dyDescent="0.2">
      <c r="B13" s="57" t="s">
        <v>3</v>
      </c>
      <c r="C13" s="60">
        <v>9282</v>
      </c>
      <c r="D13" s="60">
        <v>9108</v>
      </c>
      <c r="E13" s="60">
        <v>9182</v>
      </c>
      <c r="F13" s="60">
        <v>9273</v>
      </c>
      <c r="G13" s="60" t="s">
        <v>278</v>
      </c>
      <c r="H13" s="60">
        <v>9240</v>
      </c>
      <c r="I13" s="60">
        <v>9307</v>
      </c>
      <c r="J13" s="60">
        <v>9331</v>
      </c>
      <c r="K13" s="803">
        <v>9392</v>
      </c>
      <c r="L13" s="60">
        <v>9418</v>
      </c>
      <c r="M13" s="60"/>
      <c r="N13" s="61"/>
      <c r="O13" s="42"/>
      <c r="P13" s="443"/>
    </row>
    <row r="14" spans="2:16" ht="20.100000000000001" customHeight="1" x14ac:dyDescent="0.2">
      <c r="B14" s="157" t="s">
        <v>4</v>
      </c>
      <c r="C14" s="167">
        <v>9274</v>
      </c>
      <c r="D14" s="167">
        <v>9119</v>
      </c>
      <c r="E14" s="167">
        <v>9194</v>
      </c>
      <c r="F14" s="167">
        <v>9263</v>
      </c>
      <c r="G14" s="167" t="s">
        <v>278</v>
      </c>
      <c r="H14" s="167">
        <v>9252</v>
      </c>
      <c r="I14" s="167">
        <v>9310</v>
      </c>
      <c r="J14" s="167">
        <v>9327</v>
      </c>
      <c r="K14" s="802">
        <v>9401</v>
      </c>
      <c r="L14" s="167">
        <v>9422</v>
      </c>
      <c r="M14" s="167"/>
      <c r="N14" s="168"/>
      <c r="O14" s="42"/>
      <c r="P14" s="443"/>
    </row>
    <row r="15" spans="2:16" ht="20.100000000000001" customHeight="1" x14ac:dyDescent="0.2">
      <c r="B15" s="57" t="s">
        <v>5</v>
      </c>
      <c r="C15" s="60">
        <v>9230</v>
      </c>
      <c r="D15" s="60">
        <v>9129</v>
      </c>
      <c r="E15" s="60">
        <v>9196</v>
      </c>
      <c r="F15" s="60">
        <v>9241</v>
      </c>
      <c r="G15" s="60" t="s">
        <v>278</v>
      </c>
      <c r="H15" s="60">
        <v>9267</v>
      </c>
      <c r="I15" s="60">
        <v>9317</v>
      </c>
      <c r="J15" s="60">
        <v>9328</v>
      </c>
      <c r="K15" s="803">
        <v>9404</v>
      </c>
      <c r="L15" s="60">
        <v>9414</v>
      </c>
      <c r="M15" s="60"/>
      <c r="N15" s="61"/>
      <c r="O15" s="42"/>
      <c r="P15" s="443"/>
    </row>
    <row r="16" spans="2:16" ht="20.100000000000001" customHeight="1" x14ac:dyDescent="0.2">
      <c r="B16" s="157" t="s">
        <v>60</v>
      </c>
      <c r="C16" s="167">
        <v>9187</v>
      </c>
      <c r="D16" s="167">
        <v>9135</v>
      </c>
      <c r="E16" s="167">
        <v>9198</v>
      </c>
      <c r="F16" s="167">
        <v>9222</v>
      </c>
      <c r="G16" s="167">
        <v>9235</v>
      </c>
      <c r="H16" s="167">
        <v>9268</v>
      </c>
      <c r="I16" s="167">
        <v>9322</v>
      </c>
      <c r="J16" s="167">
        <v>9332</v>
      </c>
      <c r="K16" s="802">
        <v>9404</v>
      </c>
      <c r="L16" s="167">
        <v>9392</v>
      </c>
      <c r="M16" s="167"/>
      <c r="N16" s="168"/>
      <c r="O16" s="42"/>
      <c r="P16" s="443"/>
    </row>
    <row r="17" spans="2:16" ht="20.100000000000001" customHeight="1" x14ac:dyDescent="0.2">
      <c r="B17" s="57" t="s">
        <v>61</v>
      </c>
      <c r="C17" s="60">
        <v>9159</v>
      </c>
      <c r="D17" s="60">
        <v>9123</v>
      </c>
      <c r="E17" s="60">
        <v>9200</v>
      </c>
      <c r="F17" s="60">
        <v>9217</v>
      </c>
      <c r="G17" s="60">
        <v>9229</v>
      </c>
      <c r="H17" s="60">
        <v>9268</v>
      </c>
      <c r="I17" s="60">
        <v>9321</v>
      </c>
      <c r="J17" s="60">
        <v>9360</v>
      </c>
      <c r="K17" s="803">
        <v>9404</v>
      </c>
      <c r="L17" s="60">
        <v>9389</v>
      </c>
      <c r="M17" s="60"/>
      <c r="N17" s="61"/>
      <c r="O17" s="42"/>
      <c r="P17" s="443"/>
    </row>
    <row r="18" spans="2:16" ht="20.100000000000001" customHeight="1" x14ac:dyDescent="0.2">
      <c r="B18" s="157" t="s">
        <v>62</v>
      </c>
      <c r="C18" s="167">
        <v>9120</v>
      </c>
      <c r="D18" s="167">
        <v>9121</v>
      </c>
      <c r="E18" s="167">
        <v>9201</v>
      </c>
      <c r="F18" s="167">
        <v>9195</v>
      </c>
      <c r="G18" s="167">
        <v>9208</v>
      </c>
      <c r="H18" s="167">
        <v>9274</v>
      </c>
      <c r="I18" s="167">
        <v>9310</v>
      </c>
      <c r="J18" s="167">
        <v>9338</v>
      </c>
      <c r="K18" s="802">
        <v>9399</v>
      </c>
      <c r="L18" s="167">
        <v>9368</v>
      </c>
      <c r="M18" s="167"/>
      <c r="N18" s="168"/>
      <c r="O18" s="42"/>
      <c r="P18" s="443"/>
    </row>
    <row r="19" spans="2:16" ht="20.100000000000001" customHeight="1" x14ac:dyDescent="0.2">
      <c r="B19" s="57" t="s">
        <v>63</v>
      </c>
      <c r="C19" s="60">
        <v>9096</v>
      </c>
      <c r="D19" s="60">
        <v>9123</v>
      </c>
      <c r="E19" s="60">
        <v>9212</v>
      </c>
      <c r="F19" s="60">
        <v>9189</v>
      </c>
      <c r="G19" s="60">
        <v>9203</v>
      </c>
      <c r="H19" s="60">
        <v>9277</v>
      </c>
      <c r="I19" s="60">
        <v>9309</v>
      </c>
      <c r="J19" s="60">
        <v>9335</v>
      </c>
      <c r="K19" s="803">
        <v>9395</v>
      </c>
      <c r="L19" s="60">
        <v>9367</v>
      </c>
      <c r="M19" s="60"/>
      <c r="N19" s="61"/>
      <c r="O19" s="42"/>
      <c r="P19" s="443"/>
    </row>
    <row r="20" spans="2:16" ht="20.100000000000001" customHeight="1" x14ac:dyDescent="0.2">
      <c r="B20" s="157" t="s">
        <v>64</v>
      </c>
      <c r="C20" s="167">
        <v>9091</v>
      </c>
      <c r="D20" s="167">
        <v>9125</v>
      </c>
      <c r="E20" s="167">
        <v>9213</v>
      </c>
      <c r="F20" s="167">
        <v>9201</v>
      </c>
      <c r="G20" s="167">
        <v>9198</v>
      </c>
      <c r="H20" s="167">
        <v>9284</v>
      </c>
      <c r="I20" s="167">
        <v>9313</v>
      </c>
      <c r="J20" s="167">
        <v>9339</v>
      </c>
      <c r="K20" s="802">
        <v>9398</v>
      </c>
      <c r="L20" s="167">
        <v>9358</v>
      </c>
      <c r="M20" s="167"/>
      <c r="N20" s="168"/>
      <c r="O20" s="42"/>
      <c r="P20" s="443"/>
    </row>
    <row r="21" spans="2:16" ht="20.100000000000001" customHeight="1" x14ac:dyDescent="0.2">
      <c r="B21" s="57" t="s">
        <v>65</v>
      </c>
      <c r="C21" s="60">
        <v>9082</v>
      </c>
      <c r="D21" s="60">
        <v>9141</v>
      </c>
      <c r="E21" s="60">
        <v>9223</v>
      </c>
      <c r="F21" s="60">
        <v>9218</v>
      </c>
      <c r="G21" s="60">
        <v>9202</v>
      </c>
      <c r="H21" s="60">
        <v>9299</v>
      </c>
      <c r="I21" s="60">
        <v>9322</v>
      </c>
      <c r="J21" s="60">
        <v>9322</v>
      </c>
      <c r="K21" s="803">
        <v>9400</v>
      </c>
      <c r="L21" s="60">
        <v>9353</v>
      </c>
      <c r="M21" s="60"/>
      <c r="N21" s="61"/>
      <c r="O21" s="42"/>
      <c r="P21" s="15"/>
    </row>
    <row r="22" spans="2:16" ht="6.95" customHeight="1" thickBot="1" x14ac:dyDescent="0.25">
      <c r="B22" s="181"/>
      <c r="C22" s="245"/>
      <c r="D22" s="245"/>
      <c r="E22" s="245"/>
      <c r="F22" s="245"/>
      <c r="G22" s="245"/>
      <c r="H22" s="245"/>
      <c r="I22" s="245"/>
      <c r="J22" s="245"/>
      <c r="K22" s="804"/>
      <c r="L22" s="245"/>
      <c r="M22" s="245"/>
      <c r="N22" s="800"/>
      <c r="O22" s="42"/>
      <c r="P22" s="15"/>
    </row>
    <row r="23" spans="2:16" ht="3.75" customHeight="1" x14ac:dyDescent="0.2">
      <c r="B23" s="58"/>
      <c r="C23" s="59"/>
      <c r="D23" s="59"/>
      <c r="E23" s="59"/>
      <c r="F23" s="59"/>
      <c r="G23" s="59"/>
      <c r="H23" s="59"/>
      <c r="I23" s="59"/>
      <c r="J23" s="59"/>
      <c r="K23" s="59"/>
      <c r="L23" s="59"/>
      <c r="M23" s="59"/>
      <c r="N23" s="299"/>
      <c r="O23" s="42"/>
      <c r="P23" s="354"/>
    </row>
    <row r="24" spans="2:16" ht="14.25" customHeight="1" x14ac:dyDescent="0.2">
      <c r="B24" s="76" t="s">
        <v>583</v>
      </c>
      <c r="C24" s="19"/>
      <c r="D24" s="19"/>
      <c r="E24" s="19"/>
      <c r="F24" s="19"/>
      <c r="G24" s="19"/>
      <c r="H24" s="19"/>
      <c r="I24" s="19"/>
      <c r="J24" s="19"/>
      <c r="K24" s="19"/>
      <c r="L24" s="19"/>
      <c r="M24" s="19"/>
      <c r="N24" s="19"/>
      <c r="P24" s="15"/>
    </row>
    <row r="25" spans="2:16" x14ac:dyDescent="0.2">
      <c r="B25" s="13" t="s">
        <v>440</v>
      </c>
      <c r="C25" s="19"/>
      <c r="D25" s="19"/>
      <c r="E25" s="19"/>
      <c r="F25" s="19"/>
      <c r="G25" s="454"/>
      <c r="H25" s="19"/>
      <c r="I25" s="19"/>
      <c r="J25" s="19"/>
      <c r="K25" s="19"/>
      <c r="L25" s="19"/>
      <c r="M25" s="19"/>
      <c r="N25" s="19"/>
      <c r="P25" s="15"/>
    </row>
    <row r="26" spans="2:16" x14ac:dyDescent="0.2">
      <c r="B26" s="19"/>
      <c r="C26" s="19"/>
      <c r="D26" s="19"/>
      <c r="E26" s="19"/>
      <c r="F26" s="19"/>
      <c r="G26" s="454"/>
      <c r="H26" s="19"/>
      <c r="I26" s="19"/>
      <c r="J26" s="19"/>
      <c r="K26" s="19"/>
      <c r="L26" s="19"/>
      <c r="M26" s="19"/>
      <c r="N26" s="19"/>
    </row>
    <row r="27" spans="2:16" x14ac:dyDescent="0.2">
      <c r="B27" s="19"/>
      <c r="C27" s="19"/>
      <c r="D27" s="19"/>
      <c r="E27" s="19"/>
      <c r="F27" s="19"/>
      <c r="G27" s="454"/>
      <c r="H27" s="19"/>
      <c r="I27" s="19"/>
      <c r="J27" s="19"/>
      <c r="K27" s="19"/>
      <c r="L27" s="19"/>
      <c r="M27" s="19"/>
      <c r="N27"/>
    </row>
    <row r="29" spans="2:16" ht="15.75" x14ac:dyDescent="0.25">
      <c r="B29" s="90" t="s">
        <v>439</v>
      </c>
      <c r="C29" s="19"/>
      <c r="D29" s="19"/>
      <c r="E29" s="19"/>
      <c r="F29" s="19"/>
      <c r="G29" s="19"/>
      <c r="H29" s="454"/>
      <c r="I29" s="19"/>
      <c r="J29" s="19"/>
      <c r="K29" s="19"/>
      <c r="L29" s="19"/>
      <c r="M29" s="19"/>
      <c r="P29" s="53" t="s">
        <v>188</v>
      </c>
    </row>
    <row r="30" spans="2:16" ht="15" x14ac:dyDescent="0.2">
      <c r="B30" s="365" t="s">
        <v>220</v>
      </c>
      <c r="C30" s="38"/>
      <c r="D30" s="38"/>
      <c r="E30" s="38"/>
      <c r="F30" s="38"/>
      <c r="G30" s="38"/>
      <c r="H30" s="38" t="s">
        <v>425</v>
      </c>
      <c r="I30" s="38"/>
      <c r="J30" s="38"/>
      <c r="K30" s="38"/>
      <c r="L30" s="38"/>
      <c r="M30" s="38"/>
      <c r="N30" s="498"/>
    </row>
    <row r="31" spans="2:16" ht="8.1" customHeight="1" x14ac:dyDescent="0.2">
      <c r="B31" s="19"/>
      <c r="C31" s="19"/>
      <c r="D31" s="19"/>
      <c r="E31" s="19"/>
      <c r="F31" s="19"/>
      <c r="G31" s="19"/>
      <c r="H31" s="19"/>
      <c r="I31" s="19"/>
      <c r="J31" s="19"/>
      <c r="K31" s="19"/>
      <c r="L31" s="19"/>
      <c r="M31" s="19"/>
      <c r="N31" s="19"/>
    </row>
    <row r="32" spans="2:16" ht="23.25" customHeight="1" x14ac:dyDescent="0.2">
      <c r="B32" s="995" t="s">
        <v>113</v>
      </c>
      <c r="C32" s="996"/>
      <c r="D32" s="996"/>
      <c r="E32" s="997"/>
      <c r="F32" s="997"/>
      <c r="G32" s="997"/>
      <c r="H32" s="997"/>
      <c r="I32" s="997"/>
      <c r="J32" s="997"/>
      <c r="K32" s="997"/>
      <c r="L32" s="997"/>
      <c r="M32" s="997"/>
      <c r="N32" s="997"/>
    </row>
    <row r="33" spans="2:17" ht="38.25" x14ac:dyDescent="0.2">
      <c r="B33" s="174" t="s">
        <v>145</v>
      </c>
      <c r="C33" s="171">
        <v>2009</v>
      </c>
      <c r="D33" s="171">
        <v>2010</v>
      </c>
      <c r="E33" s="171">
        <v>2011</v>
      </c>
      <c r="F33" s="171">
        <v>2012</v>
      </c>
      <c r="G33" s="171">
        <v>2013</v>
      </c>
      <c r="H33" s="171">
        <v>2014</v>
      </c>
      <c r="I33" s="171">
        <v>2015</v>
      </c>
      <c r="J33" s="171">
        <v>2016</v>
      </c>
      <c r="K33" s="171">
        <v>2017</v>
      </c>
      <c r="L33" s="171">
        <v>2018</v>
      </c>
      <c r="M33" s="171" t="s">
        <v>580</v>
      </c>
      <c r="N33" s="175" t="s">
        <v>467</v>
      </c>
    </row>
    <row r="34" spans="2:17" ht="33" customHeight="1" x14ac:dyDescent="0.2">
      <c r="B34" s="405" t="s">
        <v>322</v>
      </c>
      <c r="C34" s="346">
        <v>777.77280000000007</v>
      </c>
      <c r="D34" s="346">
        <v>799.43220000000008</v>
      </c>
      <c r="E34" s="346">
        <v>806.84100000000001</v>
      </c>
      <c r="F34" s="346">
        <v>820.10879999999997</v>
      </c>
      <c r="G34" s="346">
        <v>809.39250000000004</v>
      </c>
      <c r="H34" s="481">
        <v>840.86811390389096</v>
      </c>
      <c r="I34" s="481">
        <v>845.43656060773139</v>
      </c>
      <c r="J34" s="481">
        <v>859.51587911050899</v>
      </c>
      <c r="K34" s="481">
        <v>866.81664869038832</v>
      </c>
      <c r="L34" s="481">
        <v>875.4056847065998</v>
      </c>
      <c r="M34" s="481">
        <v>862.79129701167631</v>
      </c>
      <c r="N34" s="61">
        <v>-1.4409762142624629</v>
      </c>
    </row>
    <row r="35" spans="2:17" ht="2.25" customHeight="1" thickBot="1" x14ac:dyDescent="0.25">
      <c r="B35" s="178"/>
      <c r="C35" s="178"/>
      <c r="D35" s="178"/>
      <c r="E35" s="178"/>
      <c r="F35" s="178"/>
      <c r="G35" s="178"/>
      <c r="H35" s="178"/>
      <c r="I35" s="178"/>
      <c r="J35" s="178"/>
      <c r="K35" s="178"/>
      <c r="L35" s="178"/>
      <c r="M35" s="178"/>
      <c r="N35" s="178"/>
    </row>
    <row r="36" spans="2:17" ht="20.100000000000001" customHeight="1" x14ac:dyDescent="0.2">
      <c r="B36" s="157" t="s">
        <v>0</v>
      </c>
      <c r="C36" s="167">
        <v>786.08879999999999</v>
      </c>
      <c r="D36" s="167">
        <v>799.69680000000005</v>
      </c>
      <c r="E36" s="167">
        <v>811.49040000000002</v>
      </c>
      <c r="F36" s="167">
        <v>835.07759999999996</v>
      </c>
      <c r="G36" s="167">
        <v>841.428</v>
      </c>
      <c r="H36" s="167">
        <v>851.86080000000004</v>
      </c>
      <c r="I36" s="167">
        <v>860.99253142120529</v>
      </c>
      <c r="J36" s="167">
        <v>863.91610538188843</v>
      </c>
      <c r="K36" s="167">
        <v>878.5416441393312</v>
      </c>
      <c r="L36" s="167">
        <v>886.71133979656702</v>
      </c>
      <c r="M36" s="167">
        <v>901.94900277896534</v>
      </c>
      <c r="N36" s="168">
        <v>1.7184468381665567</v>
      </c>
      <c r="O36" s="42"/>
      <c r="P36" s="42"/>
      <c r="Q36" s="42"/>
    </row>
    <row r="37" spans="2:17" ht="20.100000000000001" customHeight="1" x14ac:dyDescent="0.2">
      <c r="B37" s="56" t="s">
        <v>1</v>
      </c>
      <c r="C37" s="60">
        <v>720.31680000000006</v>
      </c>
      <c r="D37" s="60">
        <v>736.19280000000003</v>
      </c>
      <c r="E37" s="60">
        <v>746.17200000000003</v>
      </c>
      <c r="F37" s="60">
        <v>799.2432</v>
      </c>
      <c r="G37" s="60">
        <v>775.20240000000001</v>
      </c>
      <c r="H37" s="60">
        <v>783.82079999999996</v>
      </c>
      <c r="I37" s="60">
        <v>788.33129510309288</v>
      </c>
      <c r="J37" s="60">
        <v>823.18638888888881</v>
      </c>
      <c r="K37" s="60">
        <v>808.62005205552589</v>
      </c>
      <c r="L37" s="60">
        <v>817.19717041119122</v>
      </c>
      <c r="M37" s="60">
        <v>823.63359124438739</v>
      </c>
      <c r="N37" s="61">
        <v>0.78762152712270961</v>
      </c>
      <c r="O37" s="42"/>
      <c r="P37" s="42"/>
      <c r="Q37" s="42"/>
    </row>
    <row r="38" spans="2:17" ht="20.100000000000001" customHeight="1" x14ac:dyDescent="0.2">
      <c r="B38" s="157" t="s">
        <v>2</v>
      </c>
      <c r="C38" s="167">
        <v>805.59360000000004</v>
      </c>
      <c r="D38" s="167">
        <v>828.27359999999999</v>
      </c>
      <c r="E38" s="167">
        <v>839.61360000000002</v>
      </c>
      <c r="F38" s="167">
        <v>866.82960000000003</v>
      </c>
      <c r="G38" s="168" t="s">
        <v>278</v>
      </c>
      <c r="H38" s="167">
        <v>877.26239999999996</v>
      </c>
      <c r="I38" s="167">
        <v>881.72802924416726</v>
      </c>
      <c r="J38" s="167">
        <v>895.3161989276141</v>
      </c>
      <c r="K38" s="167">
        <v>904.47785090056482</v>
      </c>
      <c r="L38" s="167">
        <v>913.2938279427359</v>
      </c>
      <c r="M38" s="167"/>
      <c r="N38" s="168"/>
      <c r="O38" s="42"/>
      <c r="P38" s="42"/>
      <c r="Q38" s="42"/>
    </row>
    <row r="39" spans="2:17" ht="20.100000000000001" customHeight="1" x14ac:dyDescent="0.2">
      <c r="B39" s="56" t="s">
        <v>3</v>
      </c>
      <c r="C39" s="60">
        <v>789.26400000000001</v>
      </c>
      <c r="D39" s="60">
        <v>817.38720000000001</v>
      </c>
      <c r="E39" s="60">
        <v>822.83040000000005</v>
      </c>
      <c r="F39" s="60">
        <v>842.78880000000004</v>
      </c>
      <c r="G39" s="61" t="s">
        <v>278</v>
      </c>
      <c r="H39" s="60">
        <v>857.75760000000002</v>
      </c>
      <c r="I39" s="60">
        <v>866.78227275169229</v>
      </c>
      <c r="J39" s="60">
        <v>875.00428678598223</v>
      </c>
      <c r="K39" s="60">
        <v>884.05139613500853</v>
      </c>
      <c r="L39" s="60">
        <v>887.87191946273094</v>
      </c>
      <c r="M39" s="60"/>
      <c r="N39" s="61"/>
      <c r="O39" s="42"/>
      <c r="P39" s="42"/>
      <c r="Q39" s="42"/>
    </row>
    <row r="40" spans="2:17" ht="20.100000000000001" customHeight="1" x14ac:dyDescent="0.2">
      <c r="B40" s="157" t="s">
        <v>4</v>
      </c>
      <c r="C40" s="167">
        <v>821.92319999999995</v>
      </c>
      <c r="D40" s="167">
        <v>847.77840000000003</v>
      </c>
      <c r="E40" s="167">
        <v>852.31439999999998</v>
      </c>
      <c r="F40" s="167">
        <v>861.84</v>
      </c>
      <c r="G40" s="168" t="s">
        <v>278</v>
      </c>
      <c r="H40" s="167">
        <v>886.33439999999996</v>
      </c>
      <c r="I40" s="167">
        <v>894.03033029001074</v>
      </c>
      <c r="J40" s="167">
        <v>906.74731022836932</v>
      </c>
      <c r="K40" s="167">
        <v>913.84341559408574</v>
      </c>
      <c r="L40" s="167">
        <v>919.50931330927631</v>
      </c>
      <c r="M40" s="167"/>
      <c r="N40" s="168"/>
      <c r="O40" s="42"/>
      <c r="P40" s="42"/>
      <c r="Q40" s="42"/>
    </row>
    <row r="41" spans="2:17" ht="20.100000000000001" customHeight="1" x14ac:dyDescent="0.2">
      <c r="B41" s="56" t="s">
        <v>5</v>
      </c>
      <c r="C41" s="60">
        <v>782.91359999999997</v>
      </c>
      <c r="D41" s="60">
        <v>812.39760000000001</v>
      </c>
      <c r="E41" s="60">
        <v>814.66560000000004</v>
      </c>
      <c r="F41" s="60">
        <v>818.74800000000005</v>
      </c>
      <c r="G41" s="61" t="s">
        <v>278</v>
      </c>
      <c r="H41" s="60">
        <v>847.32479999999998</v>
      </c>
      <c r="I41" s="60">
        <v>849.29925539336693</v>
      </c>
      <c r="J41" s="60">
        <v>864.10149281732424</v>
      </c>
      <c r="K41" s="60">
        <v>870.4789289132284</v>
      </c>
      <c r="L41" s="60">
        <v>880.29902007648195</v>
      </c>
      <c r="M41" s="60"/>
      <c r="N41" s="61"/>
      <c r="O41" s="42"/>
      <c r="P41" s="42"/>
      <c r="Q41" s="42"/>
    </row>
    <row r="42" spans="2:17" ht="20.100000000000001" customHeight="1" x14ac:dyDescent="0.2">
      <c r="B42" s="157" t="s">
        <v>60</v>
      </c>
      <c r="C42" s="167">
        <v>791.07839999999999</v>
      </c>
      <c r="D42" s="167">
        <v>816.02639999999997</v>
      </c>
      <c r="E42" s="167">
        <v>812.85120000000006</v>
      </c>
      <c r="F42" s="167">
        <v>815.57280000000003</v>
      </c>
      <c r="G42" s="167">
        <v>824.64480000000003</v>
      </c>
      <c r="H42" s="167">
        <v>853.67520000000002</v>
      </c>
      <c r="I42" s="167">
        <v>859.06195961167134</v>
      </c>
      <c r="J42" s="167">
        <v>870.77900101800253</v>
      </c>
      <c r="K42" s="167">
        <v>879.6916221820502</v>
      </c>
      <c r="L42" s="167">
        <v>886.2246992120954</v>
      </c>
      <c r="M42" s="167"/>
      <c r="N42" s="168"/>
      <c r="O42" s="42"/>
      <c r="P42" s="42"/>
    </row>
    <row r="43" spans="2:17" ht="20.100000000000001" customHeight="1" x14ac:dyDescent="0.2">
      <c r="B43" s="56" t="s">
        <v>61</v>
      </c>
      <c r="C43" s="60">
        <v>779.28480000000002</v>
      </c>
      <c r="D43" s="60">
        <v>800.15039999999999</v>
      </c>
      <c r="E43" s="60">
        <v>809.67600000000004</v>
      </c>
      <c r="F43" s="60">
        <v>807.40800000000002</v>
      </c>
      <c r="G43" s="60">
        <v>825.09839999999997</v>
      </c>
      <c r="H43" s="60">
        <v>842.78880000000004</v>
      </c>
      <c r="I43" s="60">
        <v>845.09037174122955</v>
      </c>
      <c r="J43" s="60">
        <v>859.45117387820517</v>
      </c>
      <c r="K43" s="60">
        <v>870.62363090174392</v>
      </c>
      <c r="L43" s="60">
        <v>883.85076019810401</v>
      </c>
      <c r="M43" s="60"/>
      <c r="N43" s="61"/>
      <c r="O43" s="42"/>
      <c r="P43" s="42"/>
    </row>
    <row r="44" spans="2:17" ht="20.100000000000001" customHeight="1" x14ac:dyDescent="0.2">
      <c r="B44" s="157" t="s">
        <v>62</v>
      </c>
      <c r="C44" s="167">
        <v>747.9864</v>
      </c>
      <c r="D44" s="167">
        <v>772.93439999999998</v>
      </c>
      <c r="E44" s="167">
        <v>777.92399999999998</v>
      </c>
      <c r="F44" s="167">
        <v>773.84159999999997</v>
      </c>
      <c r="G44" s="167">
        <v>779.73839999999996</v>
      </c>
      <c r="H44" s="167">
        <v>806.04719999999998</v>
      </c>
      <c r="I44" s="167">
        <v>808.1352091836734</v>
      </c>
      <c r="J44" s="167">
        <v>824.17048056328974</v>
      </c>
      <c r="K44" s="167">
        <v>828.61828120012763</v>
      </c>
      <c r="L44" s="167">
        <v>841.33467976088821</v>
      </c>
      <c r="M44" s="167"/>
      <c r="N44" s="168"/>
      <c r="O44" s="42"/>
      <c r="P44" s="42"/>
    </row>
    <row r="45" spans="2:17" ht="20.100000000000001" customHeight="1" x14ac:dyDescent="0.2">
      <c r="B45" s="56" t="s">
        <v>63</v>
      </c>
      <c r="C45" s="60">
        <v>768.85199999999998</v>
      </c>
      <c r="D45" s="60">
        <v>790.62480000000005</v>
      </c>
      <c r="E45" s="60">
        <v>801.51120000000003</v>
      </c>
      <c r="F45" s="60">
        <v>802.87199999999996</v>
      </c>
      <c r="G45" s="60">
        <v>811.94399999999996</v>
      </c>
      <c r="H45" s="60">
        <v>834.22682729624842</v>
      </c>
      <c r="I45" s="60">
        <v>832.24405414115381</v>
      </c>
      <c r="J45" s="60">
        <v>852.76361810391006</v>
      </c>
      <c r="K45" s="60">
        <v>859.62900079829694</v>
      </c>
      <c r="L45" s="60">
        <v>866.16942964663178</v>
      </c>
      <c r="M45" s="60"/>
      <c r="N45" s="61"/>
      <c r="O45" s="42"/>
      <c r="P45" s="42"/>
    </row>
    <row r="46" spans="2:17" ht="20.100000000000001" customHeight="1" x14ac:dyDescent="0.2">
      <c r="B46" s="157" t="s">
        <v>64</v>
      </c>
      <c r="C46" s="167">
        <v>752.06880000000001</v>
      </c>
      <c r="D46" s="167">
        <v>770.21280000000002</v>
      </c>
      <c r="E46" s="167">
        <v>778.83119999999997</v>
      </c>
      <c r="F46" s="167">
        <v>789.26400000000001</v>
      </c>
      <c r="G46" s="167">
        <v>789.26400000000001</v>
      </c>
      <c r="H46" s="167">
        <v>808.45042564655182</v>
      </c>
      <c r="I46" s="167">
        <v>810.60238134865233</v>
      </c>
      <c r="J46" s="167">
        <v>829.81345566977188</v>
      </c>
      <c r="K46" s="167">
        <v>832.56763407107894</v>
      </c>
      <c r="L46" s="167">
        <v>841.94290713827741</v>
      </c>
      <c r="M46" s="167"/>
      <c r="N46" s="168"/>
      <c r="O46" s="42"/>
      <c r="P46" s="42"/>
    </row>
    <row r="47" spans="2:17" ht="20.100000000000001" customHeight="1" thickBot="1" x14ac:dyDescent="0.25">
      <c r="B47" s="182" t="s">
        <v>65</v>
      </c>
      <c r="C47" s="245">
        <v>787.90319999999997</v>
      </c>
      <c r="D47" s="245">
        <v>801.51120000000003</v>
      </c>
      <c r="E47" s="245">
        <v>814.21199999999999</v>
      </c>
      <c r="F47" s="245">
        <v>827.82</v>
      </c>
      <c r="G47" s="245">
        <v>827.82</v>
      </c>
      <c r="H47" s="245">
        <v>845.52880901172171</v>
      </c>
      <c r="I47" s="245">
        <v>848.94103706286205</v>
      </c>
      <c r="J47" s="245">
        <v>848.94103706286205</v>
      </c>
      <c r="K47" s="245">
        <v>870.65632739361706</v>
      </c>
      <c r="L47" s="245">
        <v>880.46314952421676</v>
      </c>
      <c r="M47" s="245"/>
      <c r="N47" s="245"/>
      <c r="O47" s="42"/>
      <c r="P47" s="42"/>
    </row>
    <row r="48" spans="2:17" ht="3.75" customHeight="1" x14ac:dyDescent="0.2">
      <c r="B48" s="58"/>
      <c r="C48" s="109"/>
      <c r="D48" s="109"/>
      <c r="E48" s="109"/>
      <c r="F48" s="59"/>
      <c r="G48" s="59"/>
      <c r="H48" s="59"/>
      <c r="I48" s="59"/>
      <c r="J48" s="59"/>
      <c r="K48" s="59"/>
      <c r="L48" s="59"/>
      <c r="M48" s="59"/>
      <c r="N48" s="109"/>
      <c r="O48" s="42"/>
      <c r="P48" s="42"/>
    </row>
    <row r="49" spans="2:14" ht="16.5" customHeight="1" x14ac:dyDescent="0.2">
      <c r="B49" s="76" t="s">
        <v>460</v>
      </c>
      <c r="C49" s="19"/>
      <c r="D49" s="43"/>
      <c r="E49" s="43"/>
      <c r="F49" s="43"/>
      <c r="G49" s="43"/>
      <c r="H49" s="43"/>
      <c r="I49" s="43"/>
      <c r="J49" s="43"/>
      <c r="K49" s="43"/>
      <c r="L49" s="43"/>
      <c r="M49" s="43"/>
      <c r="N49" s="19"/>
    </row>
    <row r="50" spans="2:14" ht="16.5" customHeight="1" x14ac:dyDescent="0.2">
      <c r="B50" s="63" t="s">
        <v>291</v>
      </c>
      <c r="C50" s="19"/>
      <c r="D50" s="43"/>
      <c r="E50" s="43"/>
      <c r="F50" s="43"/>
      <c r="G50" s="43"/>
      <c r="H50" s="43"/>
      <c r="I50" s="43"/>
      <c r="J50" s="43"/>
      <c r="K50" s="43"/>
      <c r="L50" s="43"/>
      <c r="M50" s="43"/>
      <c r="N50" s="19"/>
    </row>
    <row r="51" spans="2:14" x14ac:dyDescent="0.2">
      <c r="B51" s="13" t="s">
        <v>440</v>
      </c>
      <c r="C51" s="19"/>
      <c r="D51" s="19"/>
      <c r="E51" s="19"/>
      <c r="F51" s="19"/>
      <c r="G51" s="19"/>
      <c r="H51" s="19"/>
      <c r="I51" s="19"/>
      <c r="J51" s="19"/>
      <c r="K51" s="19"/>
      <c r="L51" s="19"/>
      <c r="M51" s="19"/>
      <c r="N51" s="19"/>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N5"/>
    <mergeCell ref="B32:N32"/>
  </mergeCells>
  <hyperlinks>
    <hyperlink ref="P2" location="contenido!A75" display="Volver al índice"/>
    <hyperlink ref="P29"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00FF"/>
  </sheetPr>
  <dimension ref="A1:Q58"/>
  <sheetViews>
    <sheetView showGridLines="0" view="pageBreakPreview" zoomScale="80" zoomScaleNormal="100" zoomScaleSheetLayoutView="80" workbookViewId="0">
      <selection activeCell="B14" sqref="B14"/>
    </sheetView>
  </sheetViews>
  <sheetFormatPr baseColWidth="10" defaultColWidth="11.42578125" defaultRowHeight="12.75" x14ac:dyDescent="0.2"/>
  <cols>
    <col min="1" max="1" width="1.7109375" style="7" customWidth="1"/>
    <col min="2" max="2" width="17.85546875" style="7" customWidth="1"/>
    <col min="3" max="7" width="12.7109375" style="7" customWidth="1"/>
    <col min="8" max="8" width="13.28515625" style="7" customWidth="1"/>
    <col min="9" max="13" width="12.5703125" style="7" customWidth="1"/>
    <col min="14" max="14" width="12.85546875" style="7" customWidth="1"/>
    <col min="15" max="15" width="2.28515625" style="7" customWidth="1"/>
    <col min="16" max="16384" width="11.42578125" style="7"/>
  </cols>
  <sheetData>
    <row r="1" spans="2:17" x14ac:dyDescent="0.2">
      <c r="C1" s="1"/>
      <c r="D1" s="1"/>
      <c r="E1" s="720"/>
      <c r="F1" s="483"/>
      <c r="G1" s="1"/>
      <c r="H1" s="1"/>
      <c r="I1" s="1"/>
      <c r="J1" s="1"/>
      <c r="K1" s="1"/>
      <c r="L1" s="1"/>
      <c r="M1" s="1"/>
    </row>
    <row r="2" spans="2:17" x14ac:dyDescent="0.2">
      <c r="C2" s="1"/>
      <c r="D2" s="1"/>
      <c r="E2" s="720"/>
      <c r="G2" s="1"/>
      <c r="H2" s="1"/>
      <c r="I2" s="1"/>
      <c r="J2" s="1"/>
      <c r="K2" s="1"/>
      <c r="L2" s="1"/>
      <c r="M2" s="1"/>
    </row>
    <row r="3" spans="2:17" ht="15.75" x14ac:dyDescent="0.25">
      <c r="B3" s="895" t="s">
        <v>603</v>
      </c>
      <c r="C3" s="895"/>
      <c r="D3" s="895"/>
      <c r="E3" s="895"/>
      <c r="F3" s="895"/>
      <c r="G3" s="895"/>
      <c r="H3" s="895"/>
      <c r="I3" s="895"/>
      <c r="J3" s="895"/>
      <c r="K3" s="895"/>
      <c r="L3" s="895"/>
      <c r="M3" s="895"/>
      <c r="N3" s="895"/>
      <c r="P3" s="53" t="s">
        <v>188</v>
      </c>
    </row>
    <row r="4" spans="2:17" ht="15" x14ac:dyDescent="0.2">
      <c r="B4" s="896" t="s">
        <v>221</v>
      </c>
      <c r="C4" s="896"/>
      <c r="D4" s="896"/>
      <c r="E4" s="896"/>
      <c r="F4" s="896"/>
      <c r="G4" s="896"/>
      <c r="H4" s="896"/>
      <c r="I4" s="896"/>
      <c r="J4" s="896"/>
      <c r="K4" s="896"/>
      <c r="L4" s="896"/>
      <c r="M4" s="896"/>
      <c r="N4" s="896"/>
    </row>
    <row r="5" spans="2:17" ht="8.1" customHeight="1" x14ac:dyDescent="0.2">
      <c r="B5" s="19"/>
      <c r="C5" s="19"/>
      <c r="D5" s="19"/>
      <c r="E5" s="19"/>
      <c r="F5" s="1"/>
      <c r="G5" s="19"/>
      <c r="H5" s="19"/>
      <c r="I5" s="347"/>
      <c r="J5" s="19"/>
      <c r="K5" s="19"/>
      <c r="L5" s="19"/>
      <c r="M5" s="19"/>
      <c r="N5" s="19"/>
    </row>
    <row r="6" spans="2:17" ht="35.1" customHeight="1" x14ac:dyDescent="0.2">
      <c r="B6" s="995" t="s">
        <v>116</v>
      </c>
      <c r="C6" s="998"/>
      <c r="D6" s="998"/>
      <c r="E6" s="999"/>
      <c r="F6" s="999"/>
      <c r="G6" s="999"/>
      <c r="H6" s="999"/>
      <c r="I6" s="999"/>
      <c r="J6" s="999"/>
      <c r="K6" s="999"/>
      <c r="L6" s="999"/>
      <c r="M6" s="999"/>
      <c r="N6" s="999"/>
    </row>
    <row r="7" spans="2:17" ht="40.5" customHeight="1" x14ac:dyDescent="0.2">
      <c r="B7" s="174" t="s">
        <v>145</v>
      </c>
      <c r="C7" s="171">
        <v>2009</v>
      </c>
      <c r="D7" s="171">
        <v>2010</v>
      </c>
      <c r="E7" s="171">
        <v>2011</v>
      </c>
      <c r="F7" s="171">
        <v>2012</v>
      </c>
      <c r="G7" s="171">
        <v>2013</v>
      </c>
      <c r="H7" s="171">
        <v>2014</v>
      </c>
      <c r="I7" s="171">
        <v>2015</v>
      </c>
      <c r="J7" s="171">
        <v>2016</v>
      </c>
      <c r="K7" s="171">
        <v>2017</v>
      </c>
      <c r="L7" s="171">
        <v>2018</v>
      </c>
      <c r="M7" s="171" t="s">
        <v>580</v>
      </c>
      <c r="N7" s="175" t="s">
        <v>581</v>
      </c>
    </row>
    <row r="8" spans="2:17" ht="27" customHeight="1" x14ac:dyDescent="0.2">
      <c r="B8" s="406" t="s">
        <v>323</v>
      </c>
      <c r="C8" s="347">
        <v>85874</v>
      </c>
      <c r="D8" s="347">
        <v>87463</v>
      </c>
      <c r="E8" s="347">
        <v>89017</v>
      </c>
      <c r="F8" s="347">
        <v>90867</v>
      </c>
      <c r="G8" s="347">
        <v>91272</v>
      </c>
      <c r="H8" s="347">
        <v>93439.857029999999</v>
      </c>
      <c r="I8" s="347">
        <v>94479.689010000016</v>
      </c>
      <c r="J8" s="347">
        <v>96231.916837500015</v>
      </c>
      <c r="K8" s="347">
        <v>97694.752650000009</v>
      </c>
      <c r="L8" s="347">
        <v>98735.747437500002</v>
      </c>
      <c r="M8" s="347"/>
      <c r="N8" s="734">
        <v>1.5201150102519323</v>
      </c>
    </row>
    <row r="9" spans="2:17" ht="2.25" customHeight="1" thickBot="1" x14ac:dyDescent="0.25">
      <c r="B9" s="178"/>
      <c r="C9" s="178"/>
      <c r="D9" s="178"/>
      <c r="E9" s="178"/>
      <c r="F9" s="178"/>
      <c r="G9" s="178"/>
      <c r="H9" s="178"/>
      <c r="I9" s="178"/>
      <c r="J9" s="178"/>
      <c r="K9" s="178"/>
      <c r="L9" s="178"/>
      <c r="M9" s="178"/>
      <c r="N9" s="178"/>
    </row>
    <row r="10" spans="2:17" ht="24.95" customHeight="1" x14ac:dyDescent="0.2">
      <c r="B10" s="145" t="s">
        <v>0</v>
      </c>
      <c r="C10" s="146">
        <v>7318.7149875000005</v>
      </c>
      <c r="D10" s="146">
        <v>7266.6720000000005</v>
      </c>
      <c r="E10" s="146">
        <v>7435.8648000000003</v>
      </c>
      <c r="F10" s="146">
        <v>7718.4575999999997</v>
      </c>
      <c r="G10" s="146">
        <v>7760.6423999999997</v>
      </c>
      <c r="H10" s="146">
        <v>7844.1048000000001</v>
      </c>
      <c r="I10" s="146">
        <v>8014.9794750000001</v>
      </c>
      <c r="J10" s="146">
        <v>8042.195025</v>
      </c>
      <c r="K10" s="146">
        <v>8222.2712475000008</v>
      </c>
      <c r="L10" s="146">
        <v>8368.7816249999996</v>
      </c>
      <c r="M10" s="146">
        <v>8438.6348699999999</v>
      </c>
      <c r="N10" s="697">
        <v>0.8346883468834676</v>
      </c>
      <c r="O10" s="42"/>
      <c r="P10" s="42"/>
      <c r="Q10" s="49"/>
    </row>
    <row r="11" spans="2:17" ht="24.95" customHeight="1" x14ac:dyDescent="0.2">
      <c r="B11" s="57" t="s">
        <v>1</v>
      </c>
      <c r="C11" s="64">
        <v>6692.3037450000002</v>
      </c>
      <c r="D11" s="64">
        <v>6694.2287999999999</v>
      </c>
      <c r="E11" s="64">
        <v>6838.9272000000001</v>
      </c>
      <c r="F11" s="64">
        <v>7398.2160000000003</v>
      </c>
      <c r="G11" s="64">
        <v>7148.2824000000001</v>
      </c>
      <c r="H11" s="64">
        <v>7221.3119999999999</v>
      </c>
      <c r="I11" s="64">
        <v>7340.9410200000002</v>
      </c>
      <c r="J11" s="64">
        <v>7667.9812124999999</v>
      </c>
      <c r="K11" s="64">
        <v>7572.7267874999998</v>
      </c>
      <c r="L11" s="64">
        <v>7711.0725000000002</v>
      </c>
      <c r="M11" s="64">
        <v>7704.2686125</v>
      </c>
      <c r="N11" s="698">
        <v>-8.8235294117637864E-2</v>
      </c>
      <c r="O11" s="42"/>
      <c r="P11" s="42"/>
      <c r="Q11" s="49"/>
    </row>
    <row r="12" spans="2:17" ht="24.95" customHeight="1" x14ac:dyDescent="0.2">
      <c r="B12" s="145" t="s">
        <v>2</v>
      </c>
      <c r="C12" s="146">
        <v>7477.4723625000006</v>
      </c>
      <c r="D12" s="146">
        <v>7536.1104000000005</v>
      </c>
      <c r="E12" s="146">
        <v>7706.2103999999999</v>
      </c>
      <c r="F12" s="146">
        <v>8036.8847999999998</v>
      </c>
      <c r="G12" s="146">
        <v>8018.2871999999998</v>
      </c>
      <c r="H12" s="146">
        <v>8089.0488000000005</v>
      </c>
      <c r="I12" s="146">
        <v>8200.9524000000001</v>
      </c>
      <c r="J12" s="146">
        <v>8348.8235550000009</v>
      </c>
      <c r="K12" s="146">
        <v>8486.7156749999995</v>
      </c>
      <c r="L12" s="146">
        <v>8612.3607974999995</v>
      </c>
      <c r="M12" s="146">
        <v>8578.7949525000004</v>
      </c>
      <c r="N12" s="697">
        <v>-0.3897403486596005</v>
      </c>
      <c r="O12" s="42"/>
      <c r="P12" s="42"/>
      <c r="Q12" s="49"/>
    </row>
    <row r="13" spans="2:17" ht="24.95" customHeight="1" x14ac:dyDescent="0.2">
      <c r="B13" s="57" t="s">
        <v>3</v>
      </c>
      <c r="C13" s="64">
        <v>7324.6116899999997</v>
      </c>
      <c r="D13" s="64">
        <v>7446.2975999999999</v>
      </c>
      <c r="E13" s="64">
        <v>7553.3472000000002</v>
      </c>
      <c r="F13" s="64">
        <v>7816.4351999999999</v>
      </c>
      <c r="G13" s="64">
        <v>7824.1463999999996</v>
      </c>
      <c r="H13" s="64">
        <v>7923.4848000000002</v>
      </c>
      <c r="I13" s="64">
        <v>8067.1426124999998</v>
      </c>
      <c r="J13" s="64">
        <v>8164.665</v>
      </c>
      <c r="K13" s="64">
        <v>8303.0107124999995</v>
      </c>
      <c r="L13" s="64">
        <v>8361.9777374999994</v>
      </c>
      <c r="M13" s="64"/>
      <c r="N13" s="698"/>
      <c r="O13" s="42"/>
      <c r="P13" s="42"/>
      <c r="Q13" s="49"/>
    </row>
    <row r="14" spans="2:17" ht="24.95" customHeight="1" x14ac:dyDescent="0.25">
      <c r="B14" s="145" t="s">
        <v>4</v>
      </c>
      <c r="C14" s="146">
        <v>7622.6219625000003</v>
      </c>
      <c r="D14" s="146">
        <v>7729.3440000000001</v>
      </c>
      <c r="E14" s="146">
        <v>7837.3008</v>
      </c>
      <c r="F14" s="146">
        <v>7983.8136000000004</v>
      </c>
      <c r="G14" s="146">
        <v>8079.9768000000004</v>
      </c>
      <c r="H14" s="146">
        <v>8201.0879999999997</v>
      </c>
      <c r="I14" s="146">
        <v>8323.4223750000001</v>
      </c>
      <c r="J14" s="146">
        <v>8457.2321625000004</v>
      </c>
      <c r="K14" s="146">
        <v>8591.0419500000007</v>
      </c>
      <c r="L14" s="146">
        <v>8663.616750000001</v>
      </c>
      <c r="M14" s="146"/>
      <c r="N14" s="697"/>
      <c r="O14" s="42"/>
      <c r="P14" s="801"/>
    </row>
    <row r="15" spans="2:17" ht="24.95" customHeight="1" x14ac:dyDescent="0.2">
      <c r="B15" s="57" t="s">
        <v>5</v>
      </c>
      <c r="C15" s="64">
        <v>7227.9964875000005</v>
      </c>
      <c r="D15" s="64">
        <v>7417.7208000000001</v>
      </c>
      <c r="E15" s="64">
        <v>7492.5648000000001</v>
      </c>
      <c r="F15" s="64">
        <v>7564.2336000000005</v>
      </c>
      <c r="G15" s="64">
        <v>7681.7160000000003</v>
      </c>
      <c r="H15" s="64">
        <v>7853.1768000000002</v>
      </c>
      <c r="I15" s="64">
        <v>7912.9211624999998</v>
      </c>
      <c r="J15" s="64">
        <v>8060.3387250000005</v>
      </c>
      <c r="K15" s="64">
        <v>8185.9838475000006</v>
      </c>
      <c r="L15" s="64">
        <v>8287.1349750000008</v>
      </c>
      <c r="M15" s="64"/>
      <c r="N15" s="698"/>
      <c r="O15" s="42"/>
      <c r="P15" s="42"/>
    </row>
    <row r="16" spans="2:17" ht="24.95" customHeight="1" x14ac:dyDescent="0.2">
      <c r="B16" s="145" t="s">
        <v>60</v>
      </c>
      <c r="C16" s="146">
        <v>7265.6446649999998</v>
      </c>
      <c r="D16" s="146">
        <v>7455.3696</v>
      </c>
      <c r="E16" s="146">
        <v>7474.8743999999997</v>
      </c>
      <c r="F16" s="146">
        <v>7522.9560000000001</v>
      </c>
      <c r="G16" s="146">
        <v>7615.0367999999999</v>
      </c>
      <c r="H16" s="146">
        <v>7914.4128000000001</v>
      </c>
      <c r="I16" s="146">
        <v>8008.1755874999999</v>
      </c>
      <c r="J16" s="146">
        <v>8126.1096374999997</v>
      </c>
      <c r="K16" s="146">
        <v>8272.6200150000004</v>
      </c>
      <c r="L16" s="146">
        <v>8323.4223750000001</v>
      </c>
      <c r="M16" s="146"/>
      <c r="N16" s="697"/>
      <c r="O16" s="42"/>
      <c r="P16" s="677"/>
    </row>
    <row r="17" spans="1:16" ht="24.95" customHeight="1" x14ac:dyDescent="0.2">
      <c r="B17" s="57" t="s">
        <v>61</v>
      </c>
      <c r="C17" s="64">
        <v>7138.1851725000006</v>
      </c>
      <c r="D17" s="64">
        <v>7300.2384000000002</v>
      </c>
      <c r="E17" s="64">
        <v>7449.0191999999997</v>
      </c>
      <c r="F17" s="64">
        <v>7440.4008000000003</v>
      </c>
      <c r="G17" s="64">
        <v>7615.4903999999997</v>
      </c>
      <c r="H17" s="64">
        <v>7808.2704000000003</v>
      </c>
      <c r="I17" s="64">
        <v>7877.0873550000006</v>
      </c>
      <c r="J17" s="64">
        <v>8044.4629875000001</v>
      </c>
      <c r="K17" s="64">
        <v>8187.3446249999997</v>
      </c>
      <c r="L17" s="64">
        <v>8298.4747874999994</v>
      </c>
      <c r="M17" s="64"/>
      <c r="N17" s="698"/>
      <c r="O17" s="42"/>
      <c r="P17" s="41"/>
    </row>
    <row r="18" spans="1:16" ht="24.95" customHeight="1" x14ac:dyDescent="0.2">
      <c r="B18" s="145" t="s">
        <v>62</v>
      </c>
      <c r="C18" s="146">
        <v>6821.1240150000003</v>
      </c>
      <c r="D18" s="146">
        <v>7048.9440000000004</v>
      </c>
      <c r="E18" s="146">
        <v>7159.1688000000004</v>
      </c>
      <c r="F18" s="146">
        <v>7115.6232</v>
      </c>
      <c r="G18" s="146">
        <v>7180.9416000000001</v>
      </c>
      <c r="H18" s="146">
        <v>7471.6992</v>
      </c>
      <c r="I18" s="146">
        <v>7523.7387975000001</v>
      </c>
      <c r="J18" s="146">
        <v>7696.1039474999998</v>
      </c>
      <c r="K18" s="146">
        <v>7788.1832249999998</v>
      </c>
      <c r="L18" s="146">
        <v>7881.6232799999998</v>
      </c>
      <c r="M18" s="146"/>
      <c r="N18" s="697"/>
      <c r="O18" s="42"/>
    </row>
    <row r="19" spans="1:16" ht="24.95" customHeight="1" x14ac:dyDescent="0.2">
      <c r="B19" s="57" t="s">
        <v>63</v>
      </c>
      <c r="C19" s="64">
        <v>6994.39635</v>
      </c>
      <c r="D19" s="64">
        <v>7212.24</v>
      </c>
      <c r="E19" s="64">
        <v>7383.7007999999996</v>
      </c>
      <c r="F19" s="64">
        <v>7378.7111999999997</v>
      </c>
      <c r="G19" s="64">
        <v>7473.06</v>
      </c>
      <c r="H19" s="64">
        <v>7743.2775675000003</v>
      </c>
      <c r="I19" s="64">
        <v>7747.3599000000004</v>
      </c>
      <c r="J19" s="64">
        <v>7960.5483750000003</v>
      </c>
      <c r="K19" s="64">
        <v>8076.2144625000001</v>
      </c>
      <c r="L19" s="64">
        <v>8113.4090475000003</v>
      </c>
      <c r="M19" s="64"/>
      <c r="N19" s="698"/>
      <c r="O19" s="42"/>
    </row>
    <row r="20" spans="1:16" ht="24.95" customHeight="1" x14ac:dyDescent="0.2">
      <c r="B20" s="145" t="s">
        <v>64</v>
      </c>
      <c r="C20" s="146">
        <v>6835.6389749999998</v>
      </c>
      <c r="D20" s="146">
        <v>7029.8927999999996</v>
      </c>
      <c r="E20" s="146">
        <v>7175.9520000000002</v>
      </c>
      <c r="F20" s="146">
        <v>7261.2287999999999</v>
      </c>
      <c r="G20" s="146">
        <v>7258.9607999999998</v>
      </c>
      <c r="H20" s="146">
        <v>7507.4094675000006</v>
      </c>
      <c r="I20" s="146">
        <v>7549.1399775</v>
      </c>
      <c r="J20" s="146">
        <v>7749.6278625000004</v>
      </c>
      <c r="K20" s="146">
        <v>7824.4706249999999</v>
      </c>
      <c r="L20" s="146">
        <v>7878.9017249999997</v>
      </c>
      <c r="M20" s="146"/>
      <c r="N20" s="697"/>
      <c r="O20" s="42"/>
    </row>
    <row r="21" spans="1:16" ht="24.95" customHeight="1" thickBot="1" x14ac:dyDescent="0.25">
      <c r="B21" s="181" t="s">
        <v>65</v>
      </c>
      <c r="C21" s="177">
        <v>7155.4216875000002</v>
      </c>
      <c r="D21" s="177">
        <v>7325.64</v>
      </c>
      <c r="E21" s="177">
        <v>7509.8015999999998</v>
      </c>
      <c r="F21" s="177">
        <v>7630.0056000000004</v>
      </c>
      <c r="G21" s="177">
        <v>7615.9440000000004</v>
      </c>
      <c r="H21" s="177">
        <v>7862.5723950000001</v>
      </c>
      <c r="I21" s="177">
        <v>7913.8283474999998</v>
      </c>
      <c r="J21" s="177">
        <v>7913.8283474999998</v>
      </c>
      <c r="K21" s="177">
        <v>8184.1694775000005</v>
      </c>
      <c r="L21" s="177">
        <v>8234.9718374999993</v>
      </c>
      <c r="M21" s="177"/>
      <c r="N21" s="805"/>
      <c r="O21" s="42"/>
    </row>
    <row r="22" spans="1:16" ht="9.9499999999999993" customHeight="1" x14ac:dyDescent="0.2">
      <c r="B22" s="58"/>
      <c r="C22" s="66"/>
      <c r="D22" s="66"/>
      <c r="E22" s="66"/>
      <c r="F22" s="66"/>
      <c r="G22" s="66"/>
      <c r="H22" s="66"/>
      <c r="I22" s="66"/>
      <c r="J22" s="66"/>
      <c r="K22" s="66"/>
      <c r="L22" s="66"/>
      <c r="M22" s="66"/>
      <c r="N22" s="59"/>
      <c r="O22" s="42"/>
      <c r="P22" s="42"/>
    </row>
    <row r="23" spans="1:16" ht="14.25" customHeight="1" x14ac:dyDescent="0.2">
      <c r="B23" s="13" t="s">
        <v>440</v>
      </c>
    </row>
    <row r="24" spans="1:16" ht="10.5" customHeight="1" x14ac:dyDescent="0.2">
      <c r="B24" s="13"/>
    </row>
    <row r="25" spans="1:16" ht="10.5" customHeight="1" x14ac:dyDescent="0.2">
      <c r="B25" s="13"/>
    </row>
    <row r="26" spans="1:16" ht="10.5" customHeight="1" x14ac:dyDescent="0.2">
      <c r="B26" s="13"/>
    </row>
    <row r="27" spans="1:16" ht="15.75" x14ac:dyDescent="0.25">
      <c r="A27" s="895" t="s">
        <v>647</v>
      </c>
      <c r="B27" s="895"/>
      <c r="C27" s="895"/>
      <c r="D27" s="895"/>
      <c r="E27" s="895"/>
      <c r="F27" s="895"/>
      <c r="G27" s="895"/>
      <c r="H27" s="895"/>
      <c r="I27" s="895"/>
      <c r="J27" s="895"/>
      <c r="K27" s="895"/>
      <c r="L27" s="895"/>
      <c r="M27" s="895"/>
      <c r="N27" s="895"/>
      <c r="O27" s="41"/>
      <c r="P27" s="53" t="s">
        <v>188</v>
      </c>
    </row>
    <row r="28" spans="1:16" ht="15" x14ac:dyDescent="0.2">
      <c r="A28" s="896" t="s">
        <v>348</v>
      </c>
      <c r="B28" s="896"/>
      <c r="C28" s="896"/>
      <c r="D28" s="896"/>
      <c r="E28" s="896"/>
      <c r="F28" s="896"/>
      <c r="G28" s="896"/>
      <c r="H28" s="896"/>
      <c r="I28" s="896"/>
      <c r="J28" s="896"/>
      <c r="K28" s="896"/>
      <c r="L28" s="896"/>
      <c r="M28" s="896"/>
      <c r="N28" s="896"/>
    </row>
    <row r="29" spans="1:16" x14ac:dyDescent="0.2">
      <c r="B29" s="19"/>
      <c r="O29" s="41"/>
    </row>
    <row r="30" spans="1:16" x14ac:dyDescent="0.2">
      <c r="B30" s="19"/>
      <c r="O30" s="41"/>
    </row>
    <row r="31" spans="1:16" x14ac:dyDescent="0.2">
      <c r="B31" s="19"/>
      <c r="O31" s="41"/>
    </row>
    <row r="32" spans="1:16" x14ac:dyDescent="0.2">
      <c r="B32" s="19"/>
      <c r="O32" s="41"/>
    </row>
    <row r="33" spans="2:15" x14ac:dyDescent="0.2">
      <c r="B33" s="19"/>
      <c r="O33" s="41"/>
    </row>
    <row r="34" spans="2:15" x14ac:dyDescent="0.2">
      <c r="B34" s="19"/>
      <c r="O34" s="41"/>
    </row>
    <row r="35" spans="2:15" x14ac:dyDescent="0.2">
      <c r="B35" s="19"/>
      <c r="O35" s="41"/>
    </row>
    <row r="36" spans="2:15" x14ac:dyDescent="0.2">
      <c r="B36" s="19"/>
      <c r="O36" s="41"/>
    </row>
    <row r="37" spans="2:15" x14ac:dyDescent="0.2">
      <c r="O37" s="41"/>
    </row>
    <row r="38" spans="2:15" x14ac:dyDescent="0.2">
      <c r="O38" s="41"/>
    </row>
    <row r="39" spans="2:15" x14ac:dyDescent="0.2">
      <c r="D39" s="9"/>
      <c r="E39" s="9"/>
      <c r="F39" s="9"/>
      <c r="G39" s="9"/>
      <c r="H39" s="9"/>
      <c r="I39" s="9"/>
      <c r="J39" s="9"/>
      <c r="K39" s="9"/>
      <c r="L39" s="9"/>
      <c r="M39" s="9"/>
    </row>
    <row r="40" spans="2:15" ht="10.5" customHeight="1" x14ac:dyDescent="0.2"/>
    <row r="41" spans="2:15" x14ac:dyDescent="0.2">
      <c r="B41" s="6"/>
    </row>
    <row r="42" spans="2:15" x14ac:dyDescent="0.2">
      <c r="B42" s="6"/>
    </row>
    <row r="57" spans="2:2" ht="21.75" customHeight="1" x14ac:dyDescent="0.2">
      <c r="B57" s="76" t="s">
        <v>646</v>
      </c>
    </row>
    <row r="58" spans="2:2" x14ac:dyDescent="0.2">
      <c r="B58" s="13" t="s">
        <v>440</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N6"/>
    <mergeCell ref="A27:N27"/>
    <mergeCell ref="A28:N28"/>
    <mergeCell ref="B3:N3"/>
    <mergeCell ref="B4:N4"/>
  </mergeCells>
  <hyperlinks>
    <hyperlink ref="P3" location="contenido!A75" display="Volver al índice"/>
    <hyperlink ref="P27"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00FF"/>
  </sheetPr>
  <dimension ref="A1:Q55"/>
  <sheetViews>
    <sheetView showGridLines="0" view="pageBreakPreview" zoomScale="80" zoomScaleNormal="100" zoomScaleSheetLayoutView="80" workbookViewId="0">
      <selection activeCell="F52" sqref="F52"/>
    </sheetView>
  </sheetViews>
  <sheetFormatPr baseColWidth="10" defaultColWidth="11.42578125" defaultRowHeight="12.75" x14ac:dyDescent="0.2"/>
  <cols>
    <col min="1" max="1" width="2.5703125" style="7" customWidth="1"/>
    <col min="2" max="2" width="17.85546875" style="7" customWidth="1"/>
    <col min="3" max="3" width="12.7109375" style="7" customWidth="1"/>
    <col min="4" max="4" width="4.140625" style="7" customWidth="1"/>
    <col min="5" max="5" width="16.140625" style="7" bestFit="1" customWidth="1"/>
    <col min="6" max="6" width="16.140625" style="7" customWidth="1"/>
    <col min="7" max="7" width="15.85546875" style="7" customWidth="1"/>
    <col min="8" max="8" width="16.140625" style="7" bestFit="1" customWidth="1"/>
    <col min="9" max="13" width="16.140625" style="7" customWidth="1"/>
    <col min="14" max="14" width="13.85546875" style="7" customWidth="1"/>
    <col min="15" max="15" width="1.140625" style="7" customWidth="1"/>
    <col min="16" max="16" width="11.42578125" style="7"/>
    <col min="17" max="17" width="12" style="7" bestFit="1" customWidth="1"/>
    <col min="18" max="16384" width="11.42578125" style="7"/>
  </cols>
  <sheetData>
    <row r="1" spans="2:17" ht="12.75" customHeight="1" x14ac:dyDescent="0.25">
      <c r="B1" s="123"/>
      <c r="C1" s="123"/>
      <c r="D1" s="123"/>
      <c r="E1" s="123"/>
      <c r="F1" s="123"/>
      <c r="G1" s="123"/>
      <c r="H1" s="123"/>
      <c r="I1" s="123"/>
      <c r="J1" s="123"/>
      <c r="K1" s="123"/>
      <c r="L1" s="123"/>
      <c r="M1" s="123"/>
      <c r="N1" s="123"/>
    </row>
    <row r="2" spans="2:17" ht="15.75" x14ac:dyDescent="0.25">
      <c r="B2" s="319" t="s">
        <v>265</v>
      </c>
      <c r="C2" s="318"/>
      <c r="D2" s="123"/>
      <c r="E2" s="123"/>
      <c r="F2" s="662"/>
      <c r="G2" s="662"/>
      <c r="H2" s="662"/>
      <c r="I2" s="774"/>
      <c r="J2" s="774"/>
      <c r="K2" s="774"/>
      <c r="N2" s="123"/>
      <c r="P2" s="53" t="s">
        <v>188</v>
      </c>
    </row>
    <row r="3" spans="2:17" ht="15.75" customHeight="1" x14ac:dyDescent="0.25">
      <c r="B3" s="368" t="s">
        <v>222</v>
      </c>
      <c r="C3" s="318"/>
      <c r="D3" s="123"/>
      <c r="E3" s="351"/>
      <c r="F3" s="773"/>
      <c r="G3" s="773"/>
      <c r="H3" s="773"/>
      <c r="I3" s="1"/>
      <c r="J3" s="317"/>
      <c r="K3" s="317"/>
      <c r="L3" s="317"/>
      <c r="M3" s="317"/>
      <c r="N3" s="351"/>
    </row>
    <row r="4" spans="2:17" ht="8.1" customHeight="1" x14ac:dyDescent="0.25">
      <c r="B4" s="123"/>
      <c r="C4" s="123"/>
      <c r="D4" s="123"/>
      <c r="E4" s="123"/>
      <c r="F4" s="123"/>
      <c r="G4" s="123"/>
      <c r="H4" s="123"/>
      <c r="I4" s="123"/>
      <c r="J4" s="123"/>
      <c r="K4" s="123"/>
      <c r="L4" s="123"/>
      <c r="M4" s="123"/>
      <c r="N4" s="123"/>
    </row>
    <row r="5" spans="2:17" ht="12.75" customHeight="1" x14ac:dyDescent="0.2">
      <c r="B5" s="1003" t="s">
        <v>270</v>
      </c>
      <c r="C5" s="1003"/>
      <c r="D5" s="1004"/>
      <c r="E5" s="1000">
        <v>2011</v>
      </c>
      <c r="F5" s="1000">
        <v>2012</v>
      </c>
      <c r="G5" s="1000">
        <v>2013</v>
      </c>
      <c r="H5" s="1000">
        <v>2014</v>
      </c>
      <c r="I5" s="1000">
        <v>2015</v>
      </c>
      <c r="J5" s="1000">
        <v>2016</v>
      </c>
      <c r="K5" s="1000">
        <v>2017</v>
      </c>
      <c r="L5" s="1010" t="s">
        <v>475</v>
      </c>
      <c r="M5" s="1010" t="s">
        <v>584</v>
      </c>
      <c r="N5" s="1007" t="s">
        <v>476</v>
      </c>
    </row>
    <row r="6" spans="2:17" ht="23.25" customHeight="1" x14ac:dyDescent="0.2">
      <c r="B6" s="1005"/>
      <c r="C6" s="1005"/>
      <c r="D6" s="1006"/>
      <c r="E6" s="1001"/>
      <c r="F6" s="1001"/>
      <c r="G6" s="1001"/>
      <c r="H6" s="1001"/>
      <c r="I6" s="1001"/>
      <c r="J6" s="1001"/>
      <c r="K6" s="1001"/>
      <c r="L6" s="1001"/>
      <c r="M6" s="1001"/>
      <c r="N6" s="1008"/>
    </row>
    <row r="7" spans="2:17" ht="35.1" customHeight="1" x14ac:dyDescent="0.25">
      <c r="B7" s="865" t="s">
        <v>116</v>
      </c>
      <c r="C7" s="328"/>
      <c r="D7" s="329"/>
      <c r="E7" s="330">
        <v>10724288</v>
      </c>
      <c r="F7" s="330">
        <v>10880870</v>
      </c>
      <c r="G7" s="330">
        <v>10965631.925000001</v>
      </c>
      <c r="H7" s="330">
        <v>11129621.787</v>
      </c>
      <c r="I7" s="330">
        <v>11394663.153000001</v>
      </c>
      <c r="J7" s="330">
        <v>11607493</v>
      </c>
      <c r="K7" s="330">
        <v>11767555.789999999</v>
      </c>
      <c r="L7" s="330">
        <v>12008239</v>
      </c>
      <c r="M7" s="330">
        <v>12279000</v>
      </c>
      <c r="N7" s="330">
        <v>11417484.739444444</v>
      </c>
      <c r="O7" s="36"/>
    </row>
    <row r="8" spans="2:17" ht="35.1" customHeight="1" x14ac:dyDescent="0.25">
      <c r="B8" s="866" t="s">
        <v>266</v>
      </c>
      <c r="C8" s="332"/>
      <c r="D8" s="333"/>
      <c r="E8" s="331">
        <v>2067224.3012031005</v>
      </c>
      <c r="F8" s="331">
        <v>2196573.0289691803</v>
      </c>
      <c r="G8" s="331">
        <v>2400000</v>
      </c>
      <c r="H8" s="331">
        <v>2426000</v>
      </c>
      <c r="I8" s="331">
        <v>2970000</v>
      </c>
      <c r="J8" s="331">
        <v>3201000</v>
      </c>
      <c r="K8" s="331">
        <v>3721000</v>
      </c>
      <c r="L8" s="331">
        <v>4121000</v>
      </c>
      <c r="M8" s="331">
        <v>4117000</v>
      </c>
      <c r="N8" s="331">
        <v>3024421.925574698</v>
      </c>
      <c r="O8" s="42"/>
      <c r="P8" s="49"/>
    </row>
    <row r="9" spans="2:17" ht="35.1" customHeight="1" x14ac:dyDescent="0.25">
      <c r="B9" s="867" t="s">
        <v>267</v>
      </c>
      <c r="C9" s="334"/>
      <c r="D9" s="335"/>
      <c r="E9" s="330">
        <v>128203.53553318999</v>
      </c>
      <c r="F9" s="330">
        <v>138760.62539902999</v>
      </c>
      <c r="G9" s="330">
        <v>119752.25580699999</v>
      </c>
      <c r="H9" s="330">
        <v>90000</v>
      </c>
      <c r="I9" s="330">
        <v>120000</v>
      </c>
      <c r="J9" s="330">
        <v>125000</v>
      </c>
      <c r="K9" s="330">
        <v>599000</v>
      </c>
      <c r="L9" s="330">
        <v>841000</v>
      </c>
      <c r="M9" s="330">
        <v>444000</v>
      </c>
      <c r="N9" s="330">
        <v>289524.04630435776</v>
      </c>
      <c r="O9" s="42"/>
      <c r="P9" s="49"/>
    </row>
    <row r="10" spans="2:17" ht="35.1" customHeight="1" x14ac:dyDescent="0.25">
      <c r="B10" s="866" t="s">
        <v>268</v>
      </c>
      <c r="C10" s="332"/>
      <c r="D10" s="333"/>
      <c r="E10" s="331">
        <v>12663308.76566991</v>
      </c>
      <c r="F10" s="331">
        <v>12938682.403570149</v>
      </c>
      <c r="G10" s="331">
        <v>13245879.669193001</v>
      </c>
      <c r="H10" s="331">
        <v>13465621.787</v>
      </c>
      <c r="I10" s="331">
        <v>14244663.153000001</v>
      </c>
      <c r="J10" s="331">
        <v>14683493</v>
      </c>
      <c r="K10" s="331">
        <v>14889555.789999999</v>
      </c>
      <c r="L10" s="331">
        <v>15288239</v>
      </c>
      <c r="M10" s="331">
        <v>15952000</v>
      </c>
      <c r="N10" s="331">
        <v>13927430.446054131</v>
      </c>
      <c r="O10" s="42"/>
      <c r="P10" s="49"/>
    </row>
    <row r="11" spans="2:17" ht="35.1" customHeight="1" x14ac:dyDescent="0.25">
      <c r="B11" s="868" t="s">
        <v>269</v>
      </c>
      <c r="C11" s="336"/>
      <c r="D11" s="337"/>
      <c r="E11" s="338">
        <v>109.46572283866536</v>
      </c>
      <c r="F11" s="338">
        <v>110.53624854880897</v>
      </c>
      <c r="G11" s="338">
        <v>106.91453383561233</v>
      </c>
      <c r="H11" s="338">
        <v>112.6</v>
      </c>
      <c r="I11" s="338">
        <v>114</v>
      </c>
      <c r="J11" s="338">
        <v>118.1</v>
      </c>
      <c r="K11" s="338">
        <v>120.03666564440317</v>
      </c>
      <c r="L11" s="338">
        <v>122.23337014373595</v>
      </c>
      <c r="M11" s="338">
        <v>126.02536729793879</v>
      </c>
      <c r="N11" s="338">
        <v>114.23581762640325</v>
      </c>
      <c r="O11" s="42"/>
      <c r="P11" s="49"/>
      <c r="Q11" s="1"/>
    </row>
    <row r="12" spans="2:17" ht="7.5" customHeight="1" x14ac:dyDescent="0.25">
      <c r="B12" s="123"/>
      <c r="C12" s="123"/>
      <c r="D12" s="123"/>
      <c r="E12" s="317"/>
      <c r="F12" s="317"/>
      <c r="G12" s="317"/>
      <c r="H12" s="317"/>
      <c r="I12" s="317"/>
      <c r="J12" s="317"/>
      <c r="K12" s="317"/>
      <c r="L12" s="317"/>
      <c r="M12" s="317"/>
      <c r="N12" s="317"/>
      <c r="O12" s="42"/>
      <c r="P12" s="49"/>
    </row>
    <row r="13" spans="2:17" ht="15.75" customHeight="1" x14ac:dyDescent="0.2">
      <c r="B13" s="1009" t="s">
        <v>271</v>
      </c>
      <c r="C13" s="1009"/>
      <c r="D13" s="1009"/>
      <c r="E13" s="1009"/>
      <c r="F13" s="1009"/>
      <c r="G13" s="1009"/>
      <c r="H13" s="1009"/>
      <c r="I13" s="1009"/>
      <c r="J13" s="1009"/>
      <c r="K13" s="1009"/>
      <c r="L13" s="1009"/>
      <c r="M13" s="1009"/>
      <c r="N13" s="1009"/>
      <c r="O13" s="42"/>
      <c r="P13" s="49"/>
    </row>
    <row r="14" spans="2:17" ht="17.25" customHeight="1" x14ac:dyDescent="0.2">
      <c r="B14" s="1009" t="s">
        <v>477</v>
      </c>
      <c r="C14" s="1009"/>
      <c r="D14" s="1009"/>
      <c r="E14" s="1009"/>
      <c r="F14" s="1009"/>
      <c r="G14" s="1009"/>
      <c r="H14" s="1009"/>
      <c r="I14" s="1009"/>
      <c r="J14" s="1009"/>
      <c r="K14" s="1009"/>
      <c r="L14" s="1009"/>
      <c r="M14" s="1009"/>
      <c r="N14" s="1009"/>
      <c r="O14" s="42"/>
      <c r="P14" s="49"/>
    </row>
    <row r="15" spans="2:17" ht="18" x14ac:dyDescent="0.2">
      <c r="B15" s="869" t="s">
        <v>585</v>
      </c>
      <c r="C15" s="809"/>
      <c r="D15" s="809"/>
      <c r="E15" s="809"/>
      <c r="F15" s="809"/>
      <c r="G15" s="809"/>
      <c r="H15" s="809"/>
      <c r="I15" s="809"/>
      <c r="J15" s="809"/>
      <c r="K15" s="809"/>
      <c r="L15" s="809"/>
      <c r="M15" s="809"/>
      <c r="N15" s="809"/>
      <c r="O15" s="42"/>
      <c r="P15" s="49"/>
    </row>
    <row r="16" spans="2:17" ht="18" x14ac:dyDescent="0.2">
      <c r="B16" s="809" t="s">
        <v>586</v>
      </c>
      <c r="C16" s="809"/>
      <c r="D16" s="809"/>
      <c r="E16" s="809"/>
      <c r="F16" s="809"/>
      <c r="G16" s="809"/>
      <c r="H16" s="809"/>
      <c r="I16" s="809"/>
      <c r="J16" s="809"/>
      <c r="K16" s="809"/>
      <c r="L16" s="809"/>
      <c r="M16" s="809"/>
      <c r="N16" s="809"/>
      <c r="O16" s="42"/>
      <c r="P16" s="49"/>
    </row>
    <row r="17" spans="1:16" ht="24.95" customHeight="1" x14ac:dyDescent="0.2">
      <c r="B17" s="1002" t="s">
        <v>430</v>
      </c>
      <c r="C17" s="1002"/>
      <c r="D17" s="1002"/>
      <c r="E17" s="1002"/>
      <c r="F17" s="1002"/>
      <c r="G17" s="1002"/>
      <c r="H17" s="1002"/>
      <c r="I17" s="1002"/>
      <c r="J17" s="1002"/>
      <c r="K17" s="1002"/>
      <c r="L17" s="1002"/>
      <c r="M17" s="1002"/>
      <c r="N17" s="1002"/>
      <c r="O17" s="42"/>
    </row>
    <row r="18" spans="1:16" ht="24.95" customHeight="1" x14ac:dyDescent="0.2">
      <c r="B18" s="305"/>
      <c r="C18" s="65"/>
      <c r="D18" s="65"/>
      <c r="E18" s="340"/>
      <c r="F18" s="340"/>
      <c r="G18" s="340"/>
      <c r="H18" s="340"/>
      <c r="I18" s="340"/>
      <c r="J18" s="340"/>
      <c r="K18" s="340"/>
      <c r="L18" s="340"/>
      <c r="M18" s="340"/>
      <c r="N18" s="316"/>
      <c r="O18" s="42"/>
    </row>
    <row r="19" spans="1:16" ht="6" customHeight="1" x14ac:dyDescent="0.2">
      <c r="B19" s="19"/>
      <c r="C19" s="38"/>
      <c r="D19" s="38"/>
      <c r="E19" s="38"/>
      <c r="F19" s="38"/>
      <c r="G19" s="38"/>
      <c r="H19" s="38"/>
      <c r="I19" s="38"/>
      <c r="J19" s="38"/>
      <c r="K19" s="38"/>
      <c r="L19" s="38"/>
      <c r="M19" s="38"/>
      <c r="N19" s="19"/>
    </row>
    <row r="20" spans="1:16" ht="10.5" customHeight="1" x14ac:dyDescent="0.2">
      <c r="B20" s="76"/>
    </row>
    <row r="21" spans="1:16" ht="10.5" customHeight="1" x14ac:dyDescent="0.2">
      <c r="B21" s="13"/>
    </row>
    <row r="22" spans="1:16" ht="10.5" customHeight="1" x14ac:dyDescent="0.2">
      <c r="B22" s="13"/>
    </row>
    <row r="23" spans="1:16" ht="10.5" customHeight="1" x14ac:dyDescent="0.2">
      <c r="B23" s="13"/>
    </row>
    <row r="24" spans="1:16" ht="10.5" customHeight="1" x14ac:dyDescent="0.2">
      <c r="B24" s="13"/>
    </row>
    <row r="25" spans="1:16" ht="15.75" x14ac:dyDescent="0.25">
      <c r="B25" s="19"/>
      <c r="C25"/>
      <c r="D25"/>
      <c r="E25"/>
      <c r="F25"/>
      <c r="G25"/>
      <c r="H25"/>
      <c r="I25"/>
      <c r="J25"/>
      <c r="K25"/>
      <c r="L25"/>
      <c r="M25"/>
      <c r="N25"/>
      <c r="P25" s="53" t="s">
        <v>188</v>
      </c>
    </row>
    <row r="26" spans="1:16" ht="18" x14ac:dyDescent="0.25">
      <c r="A26" s="903"/>
      <c r="B26" s="903"/>
      <c r="C26" s="903"/>
      <c r="D26" s="903"/>
      <c r="E26" s="903"/>
      <c r="F26" s="903"/>
      <c r="G26" s="903"/>
      <c r="H26" s="903"/>
      <c r="I26" s="903"/>
      <c r="J26" s="903"/>
      <c r="K26" s="903"/>
      <c r="L26" s="903"/>
      <c r="M26" s="903"/>
      <c r="N26" s="903"/>
    </row>
    <row r="27" spans="1:16" x14ac:dyDescent="0.2">
      <c r="B27" s="19"/>
    </row>
    <row r="28" spans="1:16" x14ac:dyDescent="0.2">
      <c r="B28" s="19"/>
    </row>
    <row r="29" spans="1:16" x14ac:dyDescent="0.2">
      <c r="B29" s="19"/>
    </row>
    <row r="30" spans="1:16" x14ac:dyDescent="0.2">
      <c r="B30" s="19"/>
      <c r="I30" s="15"/>
    </row>
    <row r="31" spans="1:16" x14ac:dyDescent="0.2">
      <c r="B31" s="19"/>
    </row>
    <row r="32" spans="1:16" x14ac:dyDescent="0.2">
      <c r="B32" s="19"/>
    </row>
    <row r="33" spans="2:13" x14ac:dyDescent="0.2">
      <c r="B33" s="19"/>
    </row>
    <row r="34" spans="2:13" x14ac:dyDescent="0.2">
      <c r="B34" s="19"/>
    </row>
    <row r="37" spans="2:13" x14ac:dyDescent="0.2">
      <c r="C37" s="12"/>
      <c r="E37" s="9"/>
      <c r="F37" s="9"/>
      <c r="G37" s="9"/>
      <c r="H37" s="9"/>
      <c r="I37" s="9"/>
      <c r="J37" s="9"/>
      <c r="K37" s="9"/>
      <c r="L37" s="9"/>
      <c r="M37" s="9"/>
    </row>
    <row r="38" spans="2:13" ht="10.5" customHeight="1" x14ac:dyDescent="0.2"/>
    <row r="39" spans="2:13" x14ac:dyDescent="0.2">
      <c r="B39" s="6"/>
    </row>
    <row r="40" spans="2:13" x14ac:dyDescent="0.2">
      <c r="B40" s="6"/>
    </row>
    <row r="52" spans="2:8" ht="17.25" customHeight="1" x14ac:dyDescent="0.2">
      <c r="F52" s="799"/>
      <c r="G52" s="798"/>
      <c r="H52" s="798"/>
    </row>
    <row r="53" spans="2:8" ht="31.5" customHeight="1" x14ac:dyDescent="0.2"/>
    <row r="55" spans="2:8" ht="13.5" x14ac:dyDescent="0.2">
      <c r="B55" s="76"/>
    </row>
  </sheetData>
  <mergeCells count="15">
    <mergeCell ref="A26:N26"/>
    <mergeCell ref="E5:E6"/>
    <mergeCell ref="F5:F6"/>
    <mergeCell ref="B17:N17"/>
    <mergeCell ref="B5:D6"/>
    <mergeCell ref="G5:G6"/>
    <mergeCell ref="N5:N6"/>
    <mergeCell ref="B13:N13"/>
    <mergeCell ref="B14:N14"/>
    <mergeCell ref="H5:H6"/>
    <mergeCell ref="I5:I6"/>
    <mergeCell ref="J5:J6"/>
    <mergeCell ref="K5:K6"/>
    <mergeCell ref="L5:L6"/>
    <mergeCell ref="M5:M6"/>
  </mergeCells>
  <hyperlinks>
    <hyperlink ref="P2" location="contenido!A75" display="Volver al índice"/>
    <hyperlink ref="P25" location="contenido!A75"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00FF"/>
  </sheetPr>
  <dimension ref="A2:H118"/>
  <sheetViews>
    <sheetView showGridLines="0" view="pageBreakPreview" zoomScaleNormal="100" zoomScaleSheetLayoutView="100" workbookViewId="0">
      <selection activeCell="B14" sqref="B14"/>
    </sheetView>
  </sheetViews>
  <sheetFormatPr baseColWidth="10" defaultColWidth="11.42578125" defaultRowHeight="12.75" x14ac:dyDescent="0.2"/>
  <cols>
    <col min="1" max="1" width="1.85546875" style="19" customWidth="1"/>
    <col min="2" max="2" width="19.140625" style="19" customWidth="1"/>
    <col min="3" max="3" width="18.5703125" style="19" customWidth="1"/>
    <col min="4" max="4" width="33.140625" style="19" customWidth="1"/>
    <col min="5" max="5" width="18" style="19" customWidth="1"/>
    <col min="6" max="6" width="17.5703125" style="19" customWidth="1"/>
    <col min="7" max="7" width="2" style="19" customWidth="1"/>
    <col min="8" max="16384" width="11.42578125" style="19"/>
  </cols>
  <sheetData>
    <row r="2" spans="2:8" ht="15.75" x14ac:dyDescent="0.25">
      <c r="B2" s="110" t="s">
        <v>587</v>
      </c>
      <c r="H2" s="55" t="s">
        <v>188</v>
      </c>
    </row>
    <row r="3" spans="2:8" ht="15" x14ac:dyDescent="0.2">
      <c r="B3" s="100" t="s">
        <v>217</v>
      </c>
      <c r="D3" s="483"/>
    </row>
    <row r="4" spans="2:8" ht="8.1" customHeight="1" x14ac:dyDescent="0.2">
      <c r="B4" s="100"/>
    </row>
    <row r="5" spans="2:8" ht="24.75" customHeight="1" x14ac:dyDescent="0.2">
      <c r="B5" s="1012" t="s">
        <v>218</v>
      </c>
      <c r="C5" s="1014" t="s">
        <v>242</v>
      </c>
      <c r="D5" s="750" t="s">
        <v>146</v>
      </c>
      <c r="E5" s="1016" t="s">
        <v>125</v>
      </c>
      <c r="F5" s="1018" t="s">
        <v>147</v>
      </c>
    </row>
    <row r="6" spans="2:8" ht="20.100000000000001" customHeight="1" x14ac:dyDescent="0.2">
      <c r="B6" s="1013"/>
      <c r="C6" s="1015"/>
      <c r="D6" s="173" t="s">
        <v>98</v>
      </c>
      <c r="E6" s="1017"/>
      <c r="F6" s="1019"/>
    </row>
    <row r="7" spans="2:8" ht="3.75" customHeight="1" thickBot="1" x14ac:dyDescent="0.25">
      <c r="B7" s="183"/>
      <c r="C7" s="183"/>
      <c r="D7" s="183"/>
      <c r="E7" s="183"/>
      <c r="F7" s="183"/>
    </row>
    <row r="8" spans="2:8" ht="3.75" customHeight="1" x14ac:dyDescent="0.2">
      <c r="B8" s="21"/>
      <c r="C8" s="21"/>
      <c r="D8" s="21"/>
      <c r="E8" s="21"/>
      <c r="F8" s="21"/>
    </row>
    <row r="9" spans="2:8" ht="18" customHeight="1" x14ac:dyDescent="0.2">
      <c r="B9" s="863" t="s">
        <v>582</v>
      </c>
      <c r="C9" s="439"/>
      <c r="D9" s="148"/>
      <c r="E9" s="148"/>
      <c r="F9" s="148"/>
    </row>
    <row r="10" spans="2:8" ht="18" customHeight="1" x14ac:dyDescent="0.2">
      <c r="B10" s="645" t="s">
        <v>0</v>
      </c>
      <c r="C10" s="441">
        <v>2245.4805996472664</v>
      </c>
      <c r="D10" s="151">
        <v>3837.7425044091706</v>
      </c>
      <c r="E10" s="151">
        <v>4956.1287477954138</v>
      </c>
      <c r="F10" s="151">
        <v>1032.7160493827162</v>
      </c>
    </row>
    <row r="11" spans="2:8" ht="18" customHeight="1" x14ac:dyDescent="0.2">
      <c r="B11" s="862" t="s">
        <v>1</v>
      </c>
      <c r="C11" s="439">
        <v>2276.0875955320398</v>
      </c>
      <c r="D11" s="148">
        <v>3982.8042328042329</v>
      </c>
      <c r="E11" s="148">
        <v>4995.3703703703695</v>
      </c>
      <c r="F11" s="148">
        <v>962.19135802469134</v>
      </c>
    </row>
    <row r="12" spans="2:8" ht="18" customHeight="1" x14ac:dyDescent="0.2">
      <c r="B12" s="645" t="s">
        <v>2</v>
      </c>
      <c r="C12" s="441">
        <v>2238.1687242798357</v>
      </c>
      <c r="D12" s="151">
        <v>4368.900646678424</v>
      </c>
      <c r="E12" s="151">
        <v>5020.5026455026446</v>
      </c>
      <c r="F12" s="151">
        <v>882.44047619047626</v>
      </c>
    </row>
    <row r="13" spans="2:8" ht="18" customHeight="1" x14ac:dyDescent="0.2">
      <c r="B13" s="863">
        <v>2018</v>
      </c>
      <c r="C13" s="439">
        <v>1905.3742896335491</v>
      </c>
      <c r="D13" s="148">
        <v>4316.8663041348227</v>
      </c>
      <c r="E13" s="148">
        <v>4969.0072016460908</v>
      </c>
      <c r="F13" s="148">
        <v>773.51925338036438</v>
      </c>
    </row>
    <row r="14" spans="2:8" ht="18" customHeight="1" x14ac:dyDescent="0.2">
      <c r="B14" s="645" t="s">
        <v>0</v>
      </c>
      <c r="C14" s="441">
        <v>1678.7551440329214</v>
      </c>
      <c r="D14" s="151">
        <v>4223.3245149911818</v>
      </c>
      <c r="E14" s="151">
        <v>4759.0388007054671</v>
      </c>
      <c r="F14" s="151">
        <v>566.18165784832445</v>
      </c>
    </row>
    <row r="15" spans="2:8" ht="18" customHeight="1" x14ac:dyDescent="0.2">
      <c r="B15" s="862" t="s">
        <v>1</v>
      </c>
      <c r="C15" s="439">
        <v>1726.0802469135801</v>
      </c>
      <c r="D15" s="148">
        <v>4222.6631393298057</v>
      </c>
      <c r="E15" s="148">
        <v>4676.1463844797181</v>
      </c>
      <c r="F15" s="148">
        <v>550.70546737213408</v>
      </c>
    </row>
    <row r="16" spans="2:8" ht="18" customHeight="1" x14ac:dyDescent="0.2">
      <c r="B16" s="645" t="s">
        <v>2</v>
      </c>
      <c r="C16" s="441">
        <v>1699.1843033509701</v>
      </c>
      <c r="D16" s="151">
        <v>4339.5061728395067</v>
      </c>
      <c r="E16" s="151">
        <v>4852.5132275132273</v>
      </c>
      <c r="F16" s="151">
        <v>568.29805996472658</v>
      </c>
    </row>
    <row r="17" spans="2:6" ht="18" customHeight="1" x14ac:dyDescent="0.2">
      <c r="B17" s="862" t="s">
        <v>3</v>
      </c>
      <c r="C17" s="439">
        <v>1752.9761904761904</v>
      </c>
      <c r="D17" s="148">
        <v>4399.2504409171079</v>
      </c>
      <c r="E17" s="148">
        <v>5102.5132275132264</v>
      </c>
      <c r="F17" s="148">
        <v>583.9065255731922</v>
      </c>
    </row>
    <row r="18" spans="2:6" ht="18" customHeight="1" x14ac:dyDescent="0.2">
      <c r="B18" s="645" t="s">
        <v>4</v>
      </c>
      <c r="C18" s="441">
        <v>1920.8186360964137</v>
      </c>
      <c r="D18" s="151">
        <v>4522.2663139329798</v>
      </c>
      <c r="E18" s="151">
        <v>5236.1111111111113</v>
      </c>
      <c r="F18" s="151">
        <v>648.19223985890653</v>
      </c>
    </row>
    <row r="19" spans="2:6" ht="18" customHeight="1" x14ac:dyDescent="0.2">
      <c r="B19" s="862" t="s">
        <v>5</v>
      </c>
      <c r="C19" s="439">
        <v>1935.6261022927688</v>
      </c>
      <c r="D19" s="148">
        <v>4412.0370370370374</v>
      </c>
      <c r="E19" s="148">
        <v>5130.0705467372127</v>
      </c>
      <c r="F19" s="148">
        <v>725.57319223985883</v>
      </c>
    </row>
    <row r="20" spans="2:6" ht="18" customHeight="1" x14ac:dyDescent="0.2">
      <c r="B20" s="645" t="s">
        <v>60</v>
      </c>
      <c r="C20" s="441">
        <v>1866.6593180482068</v>
      </c>
      <c r="D20" s="151">
        <v>4286.1552028218694</v>
      </c>
      <c r="E20" s="151">
        <v>4929.6737213403876</v>
      </c>
      <c r="F20" s="151">
        <v>781.08465608465599</v>
      </c>
    </row>
    <row r="21" spans="2:6" ht="18" customHeight="1" x14ac:dyDescent="0.2">
      <c r="B21" s="862" t="s">
        <v>61</v>
      </c>
      <c r="C21" s="439">
        <v>1981.0405643738977</v>
      </c>
      <c r="D21" s="148">
        <v>4427.9100529100533</v>
      </c>
      <c r="E21" s="148">
        <v>5072.5308641975307</v>
      </c>
      <c r="F21" s="148">
        <v>857.71604938271594</v>
      </c>
    </row>
    <row r="22" spans="2:6" ht="18" customHeight="1" x14ac:dyDescent="0.2">
      <c r="B22" s="645" t="s">
        <v>62</v>
      </c>
      <c r="C22" s="441">
        <v>2062.8674309229864</v>
      </c>
      <c r="D22" s="151">
        <v>4532.5543797766013</v>
      </c>
      <c r="E22" s="151">
        <v>4970.2380952380954</v>
      </c>
      <c r="F22" s="151">
        <v>963.97707231040567</v>
      </c>
    </row>
    <row r="23" spans="2:6" ht="18" customHeight="1" x14ac:dyDescent="0.2">
      <c r="B23" s="862" t="s">
        <v>63</v>
      </c>
      <c r="C23" s="439">
        <v>2061.7651381540272</v>
      </c>
      <c r="D23" s="148">
        <v>4470.3850676072889</v>
      </c>
      <c r="E23" s="148">
        <v>4982.363315696648</v>
      </c>
      <c r="F23" s="148">
        <v>1031.1728395061727</v>
      </c>
    </row>
    <row r="24" spans="2:6" ht="18" customHeight="1" x14ac:dyDescent="0.2">
      <c r="B24" s="645" t="s">
        <v>64</v>
      </c>
      <c r="C24" s="441">
        <v>2068.3421516754852</v>
      </c>
      <c r="D24" s="151">
        <v>4045.5614344503238</v>
      </c>
      <c r="E24" s="151">
        <v>4955.9082892416227</v>
      </c>
      <c r="F24" s="151">
        <v>1004.4973544973544</v>
      </c>
    </row>
    <row r="25" spans="2:6" ht="18" customHeight="1" x14ac:dyDescent="0.2">
      <c r="B25" s="862" t="s">
        <v>65</v>
      </c>
      <c r="C25" s="439">
        <v>2110.3762492651385</v>
      </c>
      <c r="D25" s="148">
        <v>3920.7818930041149</v>
      </c>
      <c r="E25" s="148">
        <v>4960.9788359788363</v>
      </c>
      <c r="F25" s="148">
        <v>1000.925925925926</v>
      </c>
    </row>
    <row r="26" spans="2:6" ht="19.149999999999999" customHeight="1" x14ac:dyDescent="0.2">
      <c r="B26" s="864">
        <v>2017</v>
      </c>
      <c r="C26" s="441">
        <f>AVERAGE(C27:C38)</f>
        <v>2025.879384675681</v>
      </c>
      <c r="D26" s="151">
        <f>AVERAGE(D27:D38)</f>
        <v>4479.5157260435035</v>
      </c>
      <c r="E26" s="151">
        <f>AVERAGE(E27:E38)</f>
        <v>5153.8800705467374</v>
      </c>
      <c r="F26" s="151">
        <f>AVERAGE(F27:F38)</f>
        <v>947.89094650205755</v>
      </c>
    </row>
    <row r="27" spans="2:6" ht="19.899999999999999" customHeight="1" x14ac:dyDescent="0.2">
      <c r="B27" s="862" t="s">
        <v>0</v>
      </c>
      <c r="C27" s="439">
        <v>2336.7504409171074</v>
      </c>
      <c r="D27" s="148">
        <v>4629.9235743680183</v>
      </c>
      <c r="E27" s="148">
        <v>4936.7283950617284</v>
      </c>
      <c r="F27" s="148">
        <v>991.35802469135808</v>
      </c>
    </row>
    <row r="28" spans="2:6" ht="19.899999999999999" customHeight="1" x14ac:dyDescent="0.2">
      <c r="B28" s="645" t="s">
        <v>1</v>
      </c>
      <c r="C28" s="441">
        <v>2243.0188124632568</v>
      </c>
      <c r="D28" s="151">
        <v>4553.6449147560252</v>
      </c>
      <c r="E28" s="151">
        <v>4747.3544973544967</v>
      </c>
      <c r="F28" s="151">
        <v>1075.9700176366844</v>
      </c>
    </row>
    <row r="29" spans="2:6" ht="19.899999999999999" customHeight="1" x14ac:dyDescent="0.2">
      <c r="B29" s="862" t="s">
        <v>2</v>
      </c>
      <c r="C29" s="439">
        <v>2041.5931804820693</v>
      </c>
      <c r="D29" s="148">
        <v>4108.7595532039977</v>
      </c>
      <c r="E29" s="148">
        <v>4716.0493827160499</v>
      </c>
      <c r="F29" s="148">
        <v>1088.5361552028219</v>
      </c>
    </row>
    <row r="30" spans="2:6" ht="19.899999999999999" customHeight="1" x14ac:dyDescent="0.2">
      <c r="B30" s="645" t="s">
        <v>3</v>
      </c>
      <c r="C30" s="441">
        <v>1933.201058201058</v>
      </c>
      <c r="D30" s="151">
        <v>4178.2039976484421</v>
      </c>
      <c r="E30" s="151">
        <v>4627.8659611992944</v>
      </c>
      <c r="F30" s="151">
        <v>1092.5485008818341</v>
      </c>
    </row>
    <row r="31" spans="2:6" ht="19.899999999999999" customHeight="1" x14ac:dyDescent="0.2">
      <c r="B31" s="862" t="s">
        <v>4</v>
      </c>
      <c r="C31" s="439">
        <v>2031.8930041152264</v>
      </c>
      <c r="D31" s="148">
        <v>4408.8036449147558</v>
      </c>
      <c r="E31" s="148">
        <v>5000.8818342151681</v>
      </c>
      <c r="F31" s="148">
        <v>1053.5714285714284</v>
      </c>
    </row>
    <row r="32" spans="2:6" ht="19.899999999999999" customHeight="1" x14ac:dyDescent="0.2">
      <c r="B32" s="645" t="s">
        <v>5</v>
      </c>
      <c r="C32" s="441">
        <v>2117.210464432686</v>
      </c>
      <c r="D32" s="151">
        <v>4530.2028218694886</v>
      </c>
      <c r="E32" s="151">
        <v>5663.1393298059966</v>
      </c>
      <c r="F32" s="151">
        <v>998.72134038800698</v>
      </c>
    </row>
    <row r="33" spans="2:6" ht="19.899999999999999" customHeight="1" x14ac:dyDescent="0.2">
      <c r="B33" s="862" t="s">
        <v>60</v>
      </c>
      <c r="C33" s="439">
        <v>2058.8256907701352</v>
      </c>
      <c r="D33" s="148">
        <v>4440.4027042915932</v>
      </c>
      <c r="E33" s="148">
        <v>5774.911816578483</v>
      </c>
      <c r="F33" s="148">
        <v>943.07760141093468</v>
      </c>
    </row>
    <row r="34" spans="2:6" ht="19.899999999999999" customHeight="1" x14ac:dyDescent="0.2">
      <c r="B34" s="645" t="s">
        <v>61</v>
      </c>
      <c r="C34" s="441">
        <v>2056.7680776014108</v>
      </c>
      <c r="D34" s="151">
        <v>4685.7730746619636</v>
      </c>
      <c r="E34" s="151">
        <v>5836.1992945326274</v>
      </c>
      <c r="F34" s="151">
        <v>886.19929453262785</v>
      </c>
    </row>
    <row r="35" spans="2:6" ht="19.899999999999999" customHeight="1" x14ac:dyDescent="0.2">
      <c r="B35" s="862" t="s">
        <v>62</v>
      </c>
      <c r="C35" s="439">
        <v>2033.0320399764842</v>
      </c>
      <c r="D35" s="148">
        <v>4430.261610817166</v>
      </c>
      <c r="E35" s="148">
        <v>5372.5749559082888</v>
      </c>
      <c r="F35" s="148">
        <v>839.32980599647271</v>
      </c>
    </row>
    <row r="36" spans="2:6" ht="19.899999999999999" customHeight="1" x14ac:dyDescent="0.2">
      <c r="B36" s="645" t="s">
        <v>63</v>
      </c>
      <c r="C36" s="441">
        <v>1949.8089359200469</v>
      </c>
      <c r="D36" s="151">
        <v>4700.3968253968251</v>
      </c>
      <c r="E36" s="151">
        <v>5135.1410934744263</v>
      </c>
      <c r="F36" s="151">
        <v>772.13403880070541</v>
      </c>
    </row>
    <row r="37" spans="2:6" ht="19.899999999999999" customHeight="1" x14ac:dyDescent="0.2">
      <c r="B37" s="862" t="s">
        <v>64</v>
      </c>
      <c r="C37" s="439">
        <v>1801.6240446796</v>
      </c>
      <c r="D37" s="148">
        <v>4626.3227513227512</v>
      </c>
      <c r="E37" s="148">
        <v>4903.8800705467374</v>
      </c>
      <c r="F37" s="148">
        <v>709.3033509700175</v>
      </c>
    </row>
    <row r="38" spans="2:6" ht="19.899999999999999" customHeight="1" x14ac:dyDescent="0.2">
      <c r="B38" s="645" t="s">
        <v>65</v>
      </c>
      <c r="C38" s="441">
        <v>1706.8268665490889</v>
      </c>
      <c r="D38" s="151">
        <v>4461.4932392710161</v>
      </c>
      <c r="E38" s="151">
        <v>5131.8342151675479</v>
      </c>
      <c r="F38" s="151">
        <v>923.94179894179888</v>
      </c>
    </row>
    <row r="39" spans="2:6" ht="18" customHeight="1" x14ac:dyDescent="0.2">
      <c r="B39" s="863">
        <v>2016</v>
      </c>
      <c r="C39" s="439">
        <v>1922.5490607765701</v>
      </c>
      <c r="D39" s="148">
        <v>4251.7820399764832</v>
      </c>
      <c r="E39" s="148">
        <v>4571.3183421516751</v>
      </c>
      <c r="F39" s="148">
        <v>622.31775426219872</v>
      </c>
    </row>
    <row r="40" spans="2:6" ht="20.25" customHeight="1" x14ac:dyDescent="0.2">
      <c r="B40" s="645" t="s">
        <v>0</v>
      </c>
      <c r="C40" s="441">
        <v>1883.9653145208704</v>
      </c>
      <c r="D40" s="151">
        <v>4126.5432098765423</v>
      </c>
      <c r="E40" s="151">
        <v>4676.8077601410932</v>
      </c>
      <c r="F40" s="151">
        <v>537.69841269841265</v>
      </c>
    </row>
    <row r="41" spans="2:6" ht="20.25" customHeight="1" x14ac:dyDescent="0.2">
      <c r="B41" s="862" t="s">
        <v>1</v>
      </c>
      <c r="C41" s="439">
        <v>1819.4759385235577</v>
      </c>
      <c r="D41" s="148">
        <v>4121.6931216931216</v>
      </c>
      <c r="E41" s="148">
        <v>4594.3562610229274</v>
      </c>
      <c r="F41" s="148">
        <v>554.5414462081128</v>
      </c>
    </row>
    <row r="42" spans="2:6" ht="20.25" customHeight="1" x14ac:dyDescent="0.2">
      <c r="B42" s="645" t="s">
        <v>2</v>
      </c>
      <c r="C42" s="441">
        <v>1819.8486184597293</v>
      </c>
      <c r="D42" s="151">
        <v>4144.1064079952966</v>
      </c>
      <c r="E42" s="151">
        <v>4322.0899470899467</v>
      </c>
      <c r="F42" s="151">
        <v>547.92768959435637</v>
      </c>
    </row>
    <row r="43" spans="2:6" ht="20.25" customHeight="1" x14ac:dyDescent="0.2">
      <c r="B43" s="862" t="s">
        <v>3</v>
      </c>
      <c r="C43" s="439">
        <v>1783.1790123456788</v>
      </c>
      <c r="D43" s="148">
        <v>4042.5485008818341</v>
      </c>
      <c r="E43" s="148">
        <v>4533.2892416225741</v>
      </c>
      <c r="F43" s="148">
        <v>534.1269841269841</v>
      </c>
    </row>
    <row r="44" spans="2:6" ht="20.25" customHeight="1" x14ac:dyDescent="0.2">
      <c r="B44" s="645" t="s">
        <v>4</v>
      </c>
      <c r="C44" s="441">
        <v>1816.2845385067606</v>
      </c>
      <c r="D44" s="151">
        <v>3783.9506172839501</v>
      </c>
      <c r="E44" s="151">
        <v>4531.3051146384478</v>
      </c>
      <c r="F44" s="151">
        <v>529.67372134038794</v>
      </c>
    </row>
    <row r="45" spans="2:6" ht="20.25" customHeight="1" x14ac:dyDescent="0.2">
      <c r="B45" s="862" t="s">
        <v>5</v>
      </c>
      <c r="C45" s="439">
        <v>1625.2519526329047</v>
      </c>
      <c r="D45" s="148">
        <v>4074.0740740740739</v>
      </c>
      <c r="E45" s="148">
        <v>4991.181657848324</v>
      </c>
      <c r="F45" s="148">
        <v>557.8483245149913</v>
      </c>
    </row>
    <row r="46" spans="2:6" ht="20.25" customHeight="1" x14ac:dyDescent="0.2">
      <c r="B46" s="645" t="s">
        <v>60</v>
      </c>
      <c r="C46" s="441">
        <v>2002.0576131687242</v>
      </c>
      <c r="D46" s="151">
        <v>4438.7125220458547</v>
      </c>
      <c r="E46" s="151">
        <v>5011.2433862433854</v>
      </c>
      <c r="F46" s="151">
        <v>607.40740740740739</v>
      </c>
    </row>
    <row r="47" spans="2:6" ht="20.25" customHeight="1" x14ac:dyDescent="0.2">
      <c r="B47" s="862" t="s">
        <v>61</v>
      </c>
      <c r="C47" s="439">
        <v>2004.1887125220458</v>
      </c>
      <c r="D47" s="148">
        <v>4165.2704291593182</v>
      </c>
      <c r="E47" s="148">
        <v>4800.7054673721341</v>
      </c>
      <c r="F47" s="148">
        <v>656.74603174603169</v>
      </c>
    </row>
    <row r="48" spans="2:6" ht="20.25" customHeight="1" x14ac:dyDescent="0.2">
      <c r="B48" s="645" t="s">
        <v>62</v>
      </c>
      <c r="C48" s="441">
        <v>2101.2639623750733</v>
      </c>
      <c r="D48" s="151">
        <v>4560.1851851851852</v>
      </c>
      <c r="E48" s="151">
        <v>4398.1481481481478</v>
      </c>
      <c r="F48" s="151">
        <v>715.16754850088171</v>
      </c>
    </row>
    <row r="49" spans="2:6" ht="20.25" customHeight="1" x14ac:dyDescent="0.2">
      <c r="B49" s="862" t="s">
        <v>63</v>
      </c>
      <c r="C49" s="439">
        <v>2144.6575543797767</v>
      </c>
      <c r="D49" s="148">
        <v>4313.0511463844787</v>
      </c>
      <c r="E49" s="148">
        <v>4020.943562610229</v>
      </c>
      <c r="F49" s="148">
        <v>766.75485008818339</v>
      </c>
    </row>
    <row r="50" spans="2:6" ht="20.25" customHeight="1" x14ac:dyDescent="0.2">
      <c r="B50" s="645" t="s">
        <v>64</v>
      </c>
      <c r="C50" s="441">
        <v>2096.0254472159236</v>
      </c>
      <c r="D50" s="151">
        <v>4914.2416225749557</v>
      </c>
      <c r="E50" s="151">
        <v>4386.9047619047615</v>
      </c>
      <c r="F50" s="151">
        <v>818.07760141093468</v>
      </c>
    </row>
    <row r="51" spans="2:6" ht="20.25" customHeight="1" x14ac:dyDescent="0.2">
      <c r="B51" s="862" t="s">
        <v>65</v>
      </c>
      <c r="C51" s="439">
        <v>1974.3900646678424</v>
      </c>
      <c r="D51" s="148">
        <v>4337.0076425631978</v>
      </c>
      <c r="E51" s="148">
        <v>4588.8447971781306</v>
      </c>
      <c r="F51" s="148">
        <v>641.84303350970004</v>
      </c>
    </row>
    <row r="52" spans="2:6" ht="20.25" customHeight="1" x14ac:dyDescent="0.2">
      <c r="B52" s="864">
        <v>2015</v>
      </c>
      <c r="C52" s="441">
        <v>2146.5977208784748</v>
      </c>
      <c r="D52" s="151">
        <v>4358.6615716245342</v>
      </c>
      <c r="E52" s="151">
        <v>4559.7075249853024</v>
      </c>
      <c r="F52" s="151">
        <v>821.70291985106815</v>
      </c>
    </row>
    <row r="53" spans="2:6" ht="20.25" customHeight="1" x14ac:dyDescent="0.2">
      <c r="B53" s="862" t="s">
        <v>0</v>
      </c>
      <c r="C53" s="439">
        <v>2440.090388007055</v>
      </c>
      <c r="D53" s="148">
        <v>4236.5520282186953</v>
      </c>
      <c r="E53" s="148">
        <v>3464.2857142857138</v>
      </c>
      <c r="F53" s="148">
        <v>1104.0564373897707</v>
      </c>
    </row>
    <row r="54" spans="2:6" ht="20.25" customHeight="1" x14ac:dyDescent="0.2">
      <c r="B54" s="645" t="s">
        <v>1</v>
      </c>
      <c r="C54" s="441">
        <v>2447.4757495590825</v>
      </c>
      <c r="D54" s="151">
        <v>4232.9512051734273</v>
      </c>
      <c r="E54" s="151">
        <v>3812.389770723104</v>
      </c>
      <c r="F54" s="151">
        <v>1044.4591416813639</v>
      </c>
    </row>
    <row r="55" spans="2:6" ht="20.25" customHeight="1" x14ac:dyDescent="0.2">
      <c r="B55" s="862" t="s">
        <v>2</v>
      </c>
      <c r="C55" s="439">
        <v>2228.3950617283949</v>
      </c>
      <c r="D55" s="148">
        <v>3427.9100529100529</v>
      </c>
      <c r="E55" s="148">
        <v>3784.3915343915342</v>
      </c>
      <c r="F55" s="148">
        <v>1025.0587889476778</v>
      </c>
    </row>
    <row r="56" spans="2:6" ht="20.25" customHeight="1" x14ac:dyDescent="0.2">
      <c r="B56" s="645" t="s">
        <v>3</v>
      </c>
      <c r="C56" s="441">
        <v>2346.9466490299824</v>
      </c>
      <c r="D56" s="151">
        <v>4336.3462669018227</v>
      </c>
      <c r="E56" s="151">
        <v>3954.3650793650795</v>
      </c>
      <c r="F56" s="151">
        <v>991.03468547912985</v>
      </c>
    </row>
    <row r="57" spans="2:6" ht="20.25" customHeight="1" x14ac:dyDescent="0.2">
      <c r="B57" s="862" t="s">
        <v>4</v>
      </c>
      <c r="C57" s="439">
        <v>2033.9506172839506</v>
      </c>
      <c r="D57" s="148">
        <v>4363.02175191064</v>
      </c>
      <c r="E57" s="148">
        <v>4256.8342151675488</v>
      </c>
      <c r="F57" s="148">
        <v>974.94121105232205</v>
      </c>
    </row>
    <row r="58" spans="2:6" ht="20.25" customHeight="1" x14ac:dyDescent="0.2">
      <c r="B58" s="645" t="s">
        <v>5</v>
      </c>
      <c r="C58" s="440">
        <v>2162.6984126984125</v>
      </c>
      <c r="D58" s="117">
        <v>4628.159905937684</v>
      </c>
      <c r="E58" s="117">
        <v>4203.0423280423283</v>
      </c>
      <c r="F58" s="117">
        <v>987.28689006466777</v>
      </c>
    </row>
    <row r="59" spans="2:6" ht="20.25" customHeight="1" x14ac:dyDescent="0.2">
      <c r="B59" s="862" t="s">
        <v>60</v>
      </c>
      <c r="C59" s="439">
        <v>1978.7624926513815</v>
      </c>
      <c r="D59" s="148">
        <v>4502.1310993533216</v>
      </c>
      <c r="E59" s="148">
        <v>4201.0582010582011</v>
      </c>
      <c r="F59" s="148">
        <v>828.26278659611989</v>
      </c>
    </row>
    <row r="60" spans="2:6" ht="20.25" customHeight="1" x14ac:dyDescent="0.2">
      <c r="B60" s="645" t="s">
        <v>61</v>
      </c>
      <c r="C60" s="441">
        <v>1772.9644326866548</v>
      </c>
      <c r="D60" s="151">
        <v>4634.1857730746624</v>
      </c>
      <c r="E60" s="151">
        <v>4749.1181657848319</v>
      </c>
      <c r="F60" s="151">
        <v>611.59611992945327</v>
      </c>
    </row>
    <row r="61" spans="2:6" ht="20.25" customHeight="1" x14ac:dyDescent="0.2">
      <c r="B61" s="862" t="s">
        <v>62</v>
      </c>
      <c r="C61" s="439">
        <v>1979.0196942974719</v>
      </c>
      <c r="D61" s="148">
        <v>4555.7025279247491</v>
      </c>
      <c r="E61" s="148">
        <v>5884.0388007054671</v>
      </c>
      <c r="F61" s="148">
        <v>501.67548500881827</v>
      </c>
    </row>
    <row r="62" spans="2:6" ht="20.25" customHeight="1" x14ac:dyDescent="0.2">
      <c r="B62" s="645" t="s">
        <v>63</v>
      </c>
      <c r="C62" s="441">
        <v>2191.7674477198284</v>
      </c>
      <c r="D62" s="151">
        <v>4533.8771310993525</v>
      </c>
      <c r="E62" s="151">
        <v>5457.892416225749</v>
      </c>
      <c r="F62" s="151">
        <v>492.81305114638445</v>
      </c>
    </row>
    <row r="63" spans="2:6" ht="20.25" customHeight="1" x14ac:dyDescent="0.2">
      <c r="B63" s="862" t="s">
        <v>64</v>
      </c>
      <c r="C63" s="439">
        <v>2026.6754850088178</v>
      </c>
      <c r="D63" s="148">
        <v>4439.300411522634</v>
      </c>
      <c r="E63" s="148">
        <v>6344.5767195767194</v>
      </c>
      <c r="F63" s="148">
        <v>505.95238095238091</v>
      </c>
    </row>
    <row r="64" spans="2:6" ht="20.25" customHeight="1" x14ac:dyDescent="0.2">
      <c r="B64" s="645" t="s">
        <v>65</v>
      </c>
      <c r="C64" s="441">
        <v>2150.4262198706642</v>
      </c>
      <c r="D64" s="151">
        <v>4413.8007054673717</v>
      </c>
      <c r="E64" s="151">
        <v>4604.4973544973545</v>
      </c>
      <c r="F64" s="151">
        <v>793.29805996472658</v>
      </c>
    </row>
    <row r="65" spans="2:6" ht="20.100000000000001" customHeight="1" x14ac:dyDescent="0.2">
      <c r="B65" s="863">
        <v>2014</v>
      </c>
      <c r="C65" s="439">
        <v>3963.8819845020175</v>
      </c>
      <c r="D65" s="148">
        <v>4839.9122417955396</v>
      </c>
      <c r="E65" s="148">
        <v>4624.9998960588991</v>
      </c>
      <c r="F65" s="148">
        <v>1382.7795700762044</v>
      </c>
    </row>
    <row r="66" spans="2:6" ht="20.100000000000001" customHeight="1" x14ac:dyDescent="0.2">
      <c r="B66" s="645" t="s">
        <v>0</v>
      </c>
      <c r="C66" s="441">
        <v>4467.7348993724072</v>
      </c>
      <c r="D66" s="151">
        <v>4494.1962143963174</v>
      </c>
      <c r="E66" s="151">
        <v>3565.2526432917962</v>
      </c>
      <c r="F66" s="151">
        <v>1321.1088260977797</v>
      </c>
    </row>
    <row r="67" spans="2:6" ht="20.100000000000001" customHeight="1" x14ac:dyDescent="0.2">
      <c r="B67" s="862" t="s">
        <v>1</v>
      </c>
      <c r="C67" s="439">
        <v>4569.9364481391285</v>
      </c>
      <c r="D67" s="148">
        <v>5003.123806706576</v>
      </c>
      <c r="E67" s="148">
        <v>4039.105570295555</v>
      </c>
      <c r="F67" s="148">
        <v>1375.0357811043493</v>
      </c>
    </row>
    <row r="68" spans="2:6" ht="20.100000000000001" customHeight="1" x14ac:dyDescent="0.2">
      <c r="B68" s="645" t="s">
        <v>2</v>
      </c>
      <c r="C68" s="441">
        <v>4604.4683238842081</v>
      </c>
      <c r="D68" s="151">
        <v>4952.9495280273632</v>
      </c>
      <c r="E68" s="151">
        <v>4070.4813486584835</v>
      </c>
      <c r="F68" s="151">
        <v>1439.3974319885833</v>
      </c>
    </row>
    <row r="69" spans="2:6" ht="20.100000000000001" customHeight="1" x14ac:dyDescent="0.2">
      <c r="B69" s="862" t="s">
        <v>3</v>
      </c>
      <c r="C69" s="439">
        <v>4452.3186323053924</v>
      </c>
      <c r="D69" s="148">
        <v>5479.7099314448178</v>
      </c>
      <c r="E69" s="148">
        <v>4238.6795420596036</v>
      </c>
      <c r="F69" s="148">
        <v>1493.4059504214586</v>
      </c>
    </row>
    <row r="70" spans="2:6" ht="20.100000000000001" customHeight="1" x14ac:dyDescent="0.2">
      <c r="B70" s="645" t="s">
        <v>4</v>
      </c>
      <c r="C70" s="440">
        <v>4137.5041156477919</v>
      </c>
      <c r="D70" s="117">
        <v>4748.1346713984467</v>
      </c>
      <c r="E70" s="117">
        <v>4514.4143508913166</v>
      </c>
      <c r="F70" s="117">
        <v>1487.0633683063124</v>
      </c>
    </row>
    <row r="71" spans="2:6" ht="20.100000000000001" customHeight="1" x14ac:dyDescent="0.2">
      <c r="B71" s="862" t="s">
        <v>5</v>
      </c>
      <c r="C71" s="439">
        <v>4107.783599686376</v>
      </c>
      <c r="D71" s="148">
        <v>4467.3824798545747</v>
      </c>
      <c r="E71" s="148">
        <v>4822.4206114923654</v>
      </c>
      <c r="F71" s="148">
        <v>1496.7127368555543</v>
      </c>
    </row>
    <row r="72" spans="2:6" ht="20.100000000000001" customHeight="1" x14ac:dyDescent="0.2">
      <c r="B72" s="645" t="s">
        <v>60</v>
      </c>
      <c r="C72" s="441">
        <v>4104.2433589788061</v>
      </c>
      <c r="D72" s="151">
        <v>4457.6396742296874</v>
      </c>
      <c r="E72" s="151">
        <v>5178.0584299682996</v>
      </c>
      <c r="F72" s="151">
        <v>1518.7906414121046</v>
      </c>
    </row>
    <row r="73" spans="2:6" ht="20.100000000000001" customHeight="1" x14ac:dyDescent="0.2">
      <c r="B73" s="862" t="s">
        <v>61</v>
      </c>
      <c r="C73" s="439">
        <v>3943.4387458177625</v>
      </c>
      <c r="D73" s="148">
        <v>4539.4756235717668</v>
      </c>
      <c r="E73" s="148">
        <v>5556.9147492427255</v>
      </c>
      <c r="F73" s="148">
        <v>1516.8456709808836</v>
      </c>
    </row>
    <row r="74" spans="2:6" ht="20.100000000000001" customHeight="1" x14ac:dyDescent="0.2">
      <c r="B74" s="645" t="s">
        <v>62</v>
      </c>
      <c r="C74" s="441">
        <v>3244.5994756201708</v>
      </c>
      <c r="D74" s="151">
        <v>5090.4048767959675</v>
      </c>
      <c r="E74" s="151">
        <v>6288.4784679713803</v>
      </c>
      <c r="F74" s="151">
        <v>1482.5634923129242</v>
      </c>
    </row>
    <row r="75" spans="2:6" ht="20.100000000000001" customHeight="1" x14ac:dyDescent="0.2">
      <c r="B75" s="862" t="s">
        <v>63</v>
      </c>
      <c r="C75" s="439">
        <v>3302.2810822970446</v>
      </c>
      <c r="D75" s="148">
        <v>5074.1781844801662</v>
      </c>
      <c r="E75" s="148">
        <v>5913.6930388352639</v>
      </c>
      <c r="F75" s="148">
        <v>1444.546241258138</v>
      </c>
    </row>
    <row r="76" spans="2:6" ht="20.100000000000001" customHeight="1" x14ac:dyDescent="0.2">
      <c r="B76" s="645" t="s">
        <v>64</v>
      </c>
      <c r="C76" s="441">
        <v>3578.4832451499115</v>
      </c>
      <c r="D76" s="151">
        <v>5311.8753674309219</v>
      </c>
      <c r="E76" s="151">
        <v>3724.9999999999995</v>
      </c>
      <c r="F76" s="151">
        <v>1018.2429453262786</v>
      </c>
    </row>
    <row r="77" spans="2:6" ht="20.100000000000001" customHeight="1" x14ac:dyDescent="0.2">
      <c r="B77" s="862" t="s">
        <v>65</v>
      </c>
      <c r="C77" s="439">
        <v>3053.7918871252205</v>
      </c>
      <c r="D77" s="148">
        <v>4459.8765432098762</v>
      </c>
      <c r="E77" s="148">
        <v>3587.4999999999995</v>
      </c>
      <c r="F77" s="148">
        <v>999.64175485008809</v>
      </c>
    </row>
    <row r="78" spans="2:6" ht="20.100000000000001" customHeight="1" x14ac:dyDescent="0.2">
      <c r="B78" s="111">
        <v>2013</v>
      </c>
      <c r="C78" s="441">
        <v>3761.5661405102805</v>
      </c>
      <c r="D78" s="151">
        <v>3886.3411249870774</v>
      </c>
      <c r="E78" s="151">
        <v>3408.2411260713066</v>
      </c>
      <c r="F78" s="151">
        <v>1299.5746556838542</v>
      </c>
    </row>
    <row r="79" spans="2:6" ht="20.100000000000001" customHeight="1" x14ac:dyDescent="0.2">
      <c r="B79" s="147">
        <v>2012</v>
      </c>
      <c r="C79" s="439">
        <v>2925.1256355097844</v>
      </c>
      <c r="D79" s="148">
        <v>3750.5246271448868</v>
      </c>
      <c r="E79" s="148">
        <v>3526.2959227010992</v>
      </c>
      <c r="F79" s="148">
        <v>1305.9567551850369</v>
      </c>
    </row>
    <row r="80" spans="2:6" ht="20.100000000000001" customHeight="1" x14ac:dyDescent="0.2">
      <c r="B80" s="111">
        <v>2011</v>
      </c>
      <c r="C80" s="441">
        <v>3318.5922218444612</v>
      </c>
      <c r="D80" s="151">
        <v>3980.8994514731007</v>
      </c>
      <c r="E80" s="151">
        <v>4298.9166662233583</v>
      </c>
      <c r="F80" s="151">
        <v>1175.002658135259</v>
      </c>
    </row>
    <row r="81" spans="1:8" ht="20.100000000000001" customHeight="1" x14ac:dyDescent="0.2">
      <c r="B81" s="147">
        <v>2010</v>
      </c>
      <c r="C81" s="439">
        <v>2596.6666666666665</v>
      </c>
      <c r="D81" s="148">
        <v>3355.5</v>
      </c>
      <c r="E81" s="148">
        <v>3752.25</v>
      </c>
      <c r="F81" s="148">
        <v>823.83333333333337</v>
      </c>
    </row>
    <row r="82" spans="1:8" ht="20.100000000000001" customHeight="1" x14ac:dyDescent="0.2">
      <c r="B82" s="111">
        <v>2009</v>
      </c>
      <c r="C82" s="441">
        <v>2043.25</v>
      </c>
      <c r="D82" s="151">
        <v>2843.0833333333335</v>
      </c>
      <c r="E82" s="151">
        <v>2683.3333333333335</v>
      </c>
      <c r="F82" s="151">
        <v>573.16666666666663</v>
      </c>
    </row>
    <row r="83" spans="1:8" ht="3.75" customHeight="1" thickBot="1" x14ac:dyDescent="0.25">
      <c r="B83" s="147"/>
      <c r="C83" s="439"/>
      <c r="D83" s="439"/>
      <c r="E83" s="439"/>
      <c r="F83" s="439"/>
    </row>
    <row r="84" spans="1:8" ht="21" customHeight="1" x14ac:dyDescent="0.2">
      <c r="B84" s="1020" t="s">
        <v>319</v>
      </c>
      <c r="C84" s="1020"/>
      <c r="D84" s="1020"/>
      <c r="E84" s="1020"/>
      <c r="F84" s="1020"/>
    </row>
    <row r="85" spans="1:8" ht="16.5" customHeight="1" x14ac:dyDescent="0.2">
      <c r="B85" s="76" t="s">
        <v>317</v>
      </c>
      <c r="C85" s="16"/>
      <c r="D85" s="16"/>
      <c r="E85" s="16"/>
      <c r="F85" s="16"/>
    </row>
    <row r="86" spans="1:8" ht="16.5" customHeight="1" x14ac:dyDescent="0.2">
      <c r="B86" s="13" t="s">
        <v>321</v>
      </c>
      <c r="C86" s="17"/>
      <c r="D86" s="17"/>
      <c r="E86" s="49"/>
      <c r="F86" s="17"/>
    </row>
    <row r="87" spans="1:8" ht="16.5" customHeight="1" x14ac:dyDescent="0.2">
      <c r="B87" s="13" t="s">
        <v>320</v>
      </c>
      <c r="C87" s="17"/>
      <c r="D87" s="17"/>
      <c r="E87" s="49"/>
      <c r="F87" s="17"/>
      <c r="G87" s="21"/>
    </row>
    <row r="88" spans="1:8" ht="16.5" customHeight="1" x14ac:dyDescent="0.2">
      <c r="B88" s="13" t="s">
        <v>291</v>
      </c>
      <c r="C88" s="17"/>
      <c r="D88" s="17"/>
      <c r="E88" s="7"/>
      <c r="F88" s="17"/>
      <c r="G88" s="21"/>
    </row>
    <row r="89" spans="1:8" x14ac:dyDescent="0.2">
      <c r="B89" s="13" t="s">
        <v>296</v>
      </c>
      <c r="C89" s="17"/>
      <c r="D89" s="17"/>
      <c r="E89" s="456"/>
      <c r="F89" s="17"/>
    </row>
    <row r="90" spans="1:8" x14ac:dyDescent="0.2">
      <c r="B90" s="13"/>
      <c r="C90" s="17"/>
      <c r="D90" s="17"/>
      <c r="E90" s="456"/>
      <c r="F90" s="17"/>
    </row>
    <row r="91" spans="1:8" ht="15.75" x14ac:dyDescent="0.25">
      <c r="A91" s="895" t="s">
        <v>456</v>
      </c>
      <c r="B91" s="895"/>
      <c r="C91" s="895"/>
      <c r="D91" s="895"/>
      <c r="E91" s="895"/>
      <c r="F91" s="895"/>
      <c r="G91" s="895"/>
      <c r="H91" s="55" t="s">
        <v>188</v>
      </c>
    </row>
    <row r="92" spans="1:8" ht="14.25" x14ac:dyDescent="0.2">
      <c r="A92" s="1011" t="s">
        <v>217</v>
      </c>
      <c r="B92" s="1011"/>
      <c r="C92" s="1011"/>
      <c r="D92" s="1011"/>
      <c r="E92" s="1011"/>
      <c r="F92" s="1011"/>
      <c r="G92" s="1011"/>
    </row>
    <row r="116" spans="3:3" ht="13.5" x14ac:dyDescent="0.2">
      <c r="C116" s="475" t="s">
        <v>321</v>
      </c>
    </row>
    <row r="117" spans="3:3" x14ac:dyDescent="0.2">
      <c r="C117" s="474" t="s">
        <v>296</v>
      </c>
    </row>
    <row r="118" spans="3:3" ht="15.75" customHeight="1" x14ac:dyDescent="0.2"/>
  </sheetData>
  <sortState ref="B28:H32">
    <sortCondition descending="1" ref="B28:B32"/>
  </sortState>
  <mergeCells count="7">
    <mergeCell ref="A92:G92"/>
    <mergeCell ref="A91:G91"/>
    <mergeCell ref="B5:B6"/>
    <mergeCell ref="C5:C6"/>
    <mergeCell ref="E5:E6"/>
    <mergeCell ref="F5:F6"/>
    <mergeCell ref="B84:F84"/>
  </mergeCells>
  <hyperlinks>
    <hyperlink ref="H2" location="contenido!A75" display="Volver al índice"/>
    <hyperlink ref="H91"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rowBreaks count="1" manualBreakCount="1">
    <brk id="118" max="6" man="1"/>
  </rowBreaks>
  <ignoredErrors>
    <ignoredError sqref="C26:F26" formulaRange="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00FF"/>
  </sheetPr>
  <dimension ref="A2:Z58"/>
  <sheetViews>
    <sheetView showGridLines="0" view="pageBreakPreview" zoomScale="80" zoomScaleNormal="100" zoomScaleSheetLayoutView="80" workbookViewId="0">
      <selection activeCell="B14" sqref="B14"/>
    </sheetView>
  </sheetViews>
  <sheetFormatPr baseColWidth="10" defaultRowHeight="12.75" x14ac:dyDescent="0.2"/>
  <cols>
    <col min="1" max="1" width="2.7109375" style="18" customWidth="1"/>
    <col min="2" max="2" width="15" style="19" customWidth="1"/>
    <col min="3" max="24" width="8.85546875" style="19" customWidth="1"/>
    <col min="25" max="25" width="4.28515625" style="31" customWidth="1"/>
    <col min="26" max="265" width="11.42578125" style="19"/>
    <col min="266" max="266" width="18.28515625" style="19" customWidth="1"/>
    <col min="267" max="521" width="11.42578125" style="19"/>
    <col min="522" max="522" width="18.28515625" style="19" customWidth="1"/>
    <col min="523" max="777" width="11.42578125" style="19"/>
    <col min="778" max="778" width="18.28515625" style="19" customWidth="1"/>
    <col min="779" max="1033" width="11.42578125" style="19"/>
    <col min="1034" max="1034" width="18.28515625" style="19" customWidth="1"/>
    <col min="1035" max="1289" width="11.42578125" style="19"/>
    <col min="1290" max="1290" width="18.28515625" style="19" customWidth="1"/>
    <col min="1291" max="1545" width="11.42578125" style="19"/>
    <col min="1546" max="1546" width="18.28515625" style="19" customWidth="1"/>
    <col min="1547" max="1801" width="11.42578125" style="19"/>
    <col min="1802" max="1802" width="18.28515625" style="19" customWidth="1"/>
    <col min="1803" max="2057" width="11.42578125" style="19"/>
    <col min="2058" max="2058" width="18.28515625" style="19" customWidth="1"/>
    <col min="2059" max="2313" width="11.42578125" style="19"/>
    <col min="2314" max="2314" width="18.28515625" style="19" customWidth="1"/>
    <col min="2315" max="2569" width="11.42578125" style="19"/>
    <col min="2570" max="2570" width="18.28515625" style="19" customWidth="1"/>
    <col min="2571" max="2825" width="11.42578125" style="19"/>
    <col min="2826" max="2826" width="18.28515625" style="19" customWidth="1"/>
    <col min="2827" max="3081" width="11.42578125" style="19"/>
    <col min="3082" max="3082" width="18.28515625" style="19" customWidth="1"/>
    <col min="3083" max="3337" width="11.42578125" style="19"/>
    <col min="3338" max="3338" width="18.28515625" style="19" customWidth="1"/>
    <col min="3339" max="3593" width="11.42578125" style="19"/>
    <col min="3594" max="3594" width="18.28515625" style="19" customWidth="1"/>
    <col min="3595" max="3849" width="11.42578125" style="19"/>
    <col min="3850" max="3850" width="18.28515625" style="19" customWidth="1"/>
    <col min="3851" max="4105" width="11.42578125" style="19"/>
    <col min="4106" max="4106" width="18.28515625" style="19" customWidth="1"/>
    <col min="4107" max="4361" width="11.42578125" style="19"/>
    <col min="4362" max="4362" width="18.28515625" style="19" customWidth="1"/>
    <col min="4363" max="4617" width="11.42578125" style="19"/>
    <col min="4618" max="4618" width="18.28515625" style="19" customWidth="1"/>
    <col min="4619" max="4873" width="11.42578125" style="19"/>
    <col min="4874" max="4874" width="18.28515625" style="19" customWidth="1"/>
    <col min="4875" max="5129" width="11.42578125" style="19"/>
    <col min="5130" max="5130" width="18.28515625" style="19" customWidth="1"/>
    <col min="5131" max="5385" width="11.42578125" style="19"/>
    <col min="5386" max="5386" width="18.28515625" style="19" customWidth="1"/>
    <col min="5387" max="5641" width="11.42578125" style="19"/>
    <col min="5642" max="5642" width="18.28515625" style="19" customWidth="1"/>
    <col min="5643" max="5897" width="11.42578125" style="19"/>
    <col min="5898" max="5898" width="18.28515625" style="19" customWidth="1"/>
    <col min="5899" max="6153" width="11.42578125" style="19"/>
    <col min="6154" max="6154" width="18.28515625" style="19" customWidth="1"/>
    <col min="6155" max="6409" width="11.42578125" style="19"/>
    <col min="6410" max="6410" width="18.28515625" style="19" customWidth="1"/>
    <col min="6411" max="6665" width="11.42578125" style="19"/>
    <col min="6666" max="6666" width="18.28515625" style="19" customWidth="1"/>
    <col min="6667" max="6921" width="11.42578125" style="19"/>
    <col min="6922" max="6922" width="18.28515625" style="19" customWidth="1"/>
    <col min="6923" max="7177" width="11.42578125" style="19"/>
    <col min="7178" max="7178" width="18.28515625" style="19" customWidth="1"/>
    <col min="7179" max="7433" width="11.42578125" style="19"/>
    <col min="7434" max="7434" width="18.28515625" style="19" customWidth="1"/>
    <col min="7435" max="7689" width="11.42578125" style="19"/>
    <col min="7690" max="7690" width="18.28515625" style="19" customWidth="1"/>
    <col min="7691" max="7945" width="11.42578125" style="19"/>
    <col min="7946" max="7946" width="18.28515625" style="19" customWidth="1"/>
    <col min="7947" max="8201" width="11.42578125" style="19"/>
    <col min="8202" max="8202" width="18.28515625" style="19" customWidth="1"/>
    <col min="8203" max="8457" width="11.42578125" style="19"/>
    <col min="8458" max="8458" width="18.28515625" style="19" customWidth="1"/>
    <col min="8459" max="8713" width="11.42578125" style="19"/>
    <col min="8714" max="8714" width="18.28515625" style="19" customWidth="1"/>
    <col min="8715" max="8969" width="11.42578125" style="19"/>
    <col min="8970" max="8970" width="18.28515625" style="19" customWidth="1"/>
    <col min="8971" max="9225" width="11.42578125" style="19"/>
    <col min="9226" max="9226" width="18.28515625" style="19" customWidth="1"/>
    <col min="9227" max="9481" width="11.42578125" style="19"/>
    <col min="9482" max="9482" width="18.28515625" style="19" customWidth="1"/>
    <col min="9483" max="9737" width="11.42578125" style="19"/>
    <col min="9738" max="9738" width="18.28515625" style="19" customWidth="1"/>
    <col min="9739" max="9993" width="11.42578125" style="19"/>
    <col min="9994" max="9994" width="18.28515625" style="19" customWidth="1"/>
    <col min="9995" max="10249" width="11.42578125" style="19"/>
    <col min="10250" max="10250" width="18.28515625" style="19" customWidth="1"/>
    <col min="10251" max="10505" width="11.42578125" style="19"/>
    <col min="10506" max="10506" width="18.28515625" style="19" customWidth="1"/>
    <col min="10507" max="10761" width="11.42578125" style="19"/>
    <col min="10762" max="10762" width="18.28515625" style="19" customWidth="1"/>
    <col min="10763" max="11017" width="11.42578125" style="19"/>
    <col min="11018" max="11018" width="18.28515625" style="19" customWidth="1"/>
    <col min="11019" max="11273" width="11.42578125" style="19"/>
    <col min="11274" max="11274" width="18.28515625" style="19" customWidth="1"/>
    <col min="11275" max="11529" width="11.42578125" style="19"/>
    <col min="11530" max="11530" width="18.28515625" style="19" customWidth="1"/>
    <col min="11531" max="11785" width="11.42578125" style="19"/>
    <col min="11786" max="11786" width="18.28515625" style="19" customWidth="1"/>
    <col min="11787" max="12041" width="11.42578125" style="19"/>
    <col min="12042" max="12042" width="18.28515625" style="19" customWidth="1"/>
    <col min="12043" max="12297" width="11.42578125" style="19"/>
    <col min="12298" max="12298" width="18.28515625" style="19" customWidth="1"/>
    <col min="12299" max="12553" width="11.42578125" style="19"/>
    <col min="12554" max="12554" width="18.28515625" style="19" customWidth="1"/>
    <col min="12555" max="12809" width="11.42578125" style="19"/>
    <col min="12810" max="12810" width="18.28515625" style="19" customWidth="1"/>
    <col min="12811" max="13065" width="11.42578125" style="19"/>
    <col min="13066" max="13066" width="18.28515625" style="19" customWidth="1"/>
    <col min="13067" max="13321" width="11.42578125" style="19"/>
    <col min="13322" max="13322" width="18.28515625" style="19" customWidth="1"/>
    <col min="13323" max="13577" width="11.42578125" style="19"/>
    <col min="13578" max="13578" width="18.28515625" style="19" customWidth="1"/>
    <col min="13579" max="13833" width="11.42578125" style="19"/>
    <col min="13834" max="13834" width="18.28515625" style="19" customWidth="1"/>
    <col min="13835" max="14089" width="11.42578125" style="19"/>
    <col min="14090" max="14090" width="18.28515625" style="19" customWidth="1"/>
    <col min="14091" max="14345" width="11.42578125" style="19"/>
    <col min="14346" max="14346" width="18.28515625" style="19" customWidth="1"/>
    <col min="14347" max="14601" width="11.42578125" style="19"/>
    <col min="14602" max="14602" width="18.28515625" style="19" customWidth="1"/>
    <col min="14603" max="14857" width="11.42578125" style="19"/>
    <col min="14858" max="14858" width="18.28515625" style="19" customWidth="1"/>
    <col min="14859" max="15113" width="11.42578125" style="19"/>
    <col min="15114" max="15114" width="18.28515625" style="19" customWidth="1"/>
    <col min="15115" max="15369" width="11.42578125" style="19"/>
    <col min="15370" max="15370" width="18.28515625" style="19" customWidth="1"/>
    <col min="15371" max="15625" width="11.42578125" style="19"/>
    <col min="15626" max="15626" width="18.28515625" style="19" customWidth="1"/>
    <col min="15627" max="15881" width="11.42578125" style="19"/>
    <col min="15882" max="15882" width="18.28515625" style="19" customWidth="1"/>
    <col min="15883" max="16137" width="11.42578125" style="19"/>
    <col min="16138" max="16138" width="18.28515625" style="19" customWidth="1"/>
    <col min="16139" max="16384" width="11.42578125" style="19"/>
  </cols>
  <sheetData>
    <row r="2" spans="1:26" ht="15.75" x14ac:dyDescent="0.25">
      <c r="B2" s="110" t="s">
        <v>260</v>
      </c>
      <c r="J2" s="483"/>
      <c r="S2" s="55"/>
      <c r="T2" s="55"/>
      <c r="Z2" s="55" t="s">
        <v>188</v>
      </c>
    </row>
    <row r="3" spans="1:26" ht="15.75" x14ac:dyDescent="0.25">
      <c r="B3" s="110" t="s">
        <v>588</v>
      </c>
      <c r="H3" s="483"/>
    </row>
    <row r="4" spans="1:26" ht="15" x14ac:dyDescent="0.2">
      <c r="B4" s="100" t="s">
        <v>219</v>
      </c>
      <c r="G4" s="483"/>
      <c r="J4" s="483"/>
    </row>
    <row r="5" spans="1:26" ht="8.1" customHeight="1" x14ac:dyDescent="0.2"/>
    <row r="6" spans="1:26" ht="24.95" customHeight="1" x14ac:dyDescent="0.2">
      <c r="B6" s="1024" t="s">
        <v>6</v>
      </c>
      <c r="C6" s="1023">
        <v>2009</v>
      </c>
      <c r="D6" s="1023"/>
      <c r="E6" s="1023">
        <v>2010</v>
      </c>
      <c r="F6" s="1021"/>
      <c r="G6" s="1023">
        <v>2011</v>
      </c>
      <c r="H6" s="1021"/>
      <c r="I6" s="1023">
        <v>2012</v>
      </c>
      <c r="J6" s="1021"/>
      <c r="K6" s="1023">
        <v>2013</v>
      </c>
      <c r="L6" s="1021"/>
      <c r="M6" s="1023">
        <v>2014</v>
      </c>
      <c r="N6" s="1021"/>
      <c r="O6" s="1023">
        <v>2015</v>
      </c>
      <c r="P6" s="1021"/>
      <c r="Q6" s="1023">
        <v>2016</v>
      </c>
      <c r="R6" s="1021"/>
      <c r="S6" s="1023">
        <v>2017</v>
      </c>
      <c r="T6" s="1021"/>
      <c r="U6" s="1023">
        <v>2018</v>
      </c>
      <c r="V6" s="1021"/>
      <c r="W6" s="1021">
        <v>2019</v>
      </c>
      <c r="X6" s="1022"/>
      <c r="Y6" s="3"/>
    </row>
    <row r="7" spans="1:26" ht="24.95" customHeight="1" x14ac:dyDescent="0.2">
      <c r="B7" s="1025"/>
      <c r="C7" s="171" t="s">
        <v>148</v>
      </c>
      <c r="D7" s="171" t="s">
        <v>149</v>
      </c>
      <c r="E7" s="171" t="s">
        <v>148</v>
      </c>
      <c r="F7" s="171" t="s">
        <v>149</v>
      </c>
      <c r="G7" s="171" t="s">
        <v>148</v>
      </c>
      <c r="H7" s="171" t="s">
        <v>149</v>
      </c>
      <c r="I7" s="171" t="s">
        <v>148</v>
      </c>
      <c r="J7" s="171" t="s">
        <v>149</v>
      </c>
      <c r="K7" s="171" t="s">
        <v>148</v>
      </c>
      <c r="L7" s="171" t="s">
        <v>149</v>
      </c>
      <c r="M7" s="171" t="s">
        <v>148</v>
      </c>
      <c r="N7" s="171" t="s">
        <v>149</v>
      </c>
      <c r="O7" s="171" t="s">
        <v>148</v>
      </c>
      <c r="P7" s="171" t="s">
        <v>149</v>
      </c>
      <c r="Q7" s="171" t="s">
        <v>148</v>
      </c>
      <c r="R7" s="172" t="s">
        <v>149</v>
      </c>
      <c r="S7" s="171" t="s">
        <v>148</v>
      </c>
      <c r="T7" s="172" t="s">
        <v>149</v>
      </c>
      <c r="U7" s="171" t="s">
        <v>148</v>
      </c>
      <c r="V7" s="172" t="s">
        <v>149</v>
      </c>
      <c r="W7" s="171" t="s">
        <v>148</v>
      </c>
      <c r="X7" s="172" t="s">
        <v>149</v>
      </c>
      <c r="Y7" s="3"/>
    </row>
    <row r="8" spans="1:26" ht="9.9499999999999993" customHeight="1" thickBot="1" x14ac:dyDescent="0.25">
      <c r="B8" s="227"/>
      <c r="C8" s="227"/>
      <c r="D8" s="227"/>
      <c r="E8" s="227"/>
      <c r="F8" s="227"/>
      <c r="G8" s="227"/>
      <c r="H8" s="227"/>
      <c r="I8" s="183"/>
      <c r="J8" s="183"/>
      <c r="K8" s="183"/>
      <c r="L8" s="183"/>
      <c r="M8" s="183"/>
      <c r="N8" s="183"/>
      <c r="O8" s="21"/>
      <c r="P8" s="21"/>
      <c r="Q8" s="27"/>
      <c r="R8" s="27"/>
      <c r="S8" s="27"/>
      <c r="T8" s="27"/>
      <c r="U8" s="27"/>
      <c r="W8" s="27"/>
    </row>
    <row r="9" spans="1:26" ht="24" customHeight="1" x14ac:dyDescent="0.2">
      <c r="B9" s="290" t="s">
        <v>0</v>
      </c>
      <c r="C9" s="408">
        <v>2200</v>
      </c>
      <c r="D9" s="409">
        <v>2600</v>
      </c>
      <c r="E9" s="407">
        <v>3400</v>
      </c>
      <c r="F9" s="407">
        <v>3550</v>
      </c>
      <c r="G9" s="408">
        <v>3700</v>
      </c>
      <c r="H9" s="409">
        <v>4375</v>
      </c>
      <c r="I9" s="410">
        <v>3575</v>
      </c>
      <c r="J9" s="411">
        <v>3950</v>
      </c>
      <c r="K9" s="410">
        <v>3850</v>
      </c>
      <c r="L9" s="411">
        <v>4150</v>
      </c>
      <c r="M9" s="410">
        <v>5000</v>
      </c>
      <c r="N9" s="411">
        <v>5300</v>
      </c>
      <c r="O9" s="410">
        <v>2800</v>
      </c>
      <c r="P9" s="411">
        <v>3200</v>
      </c>
      <c r="Q9" s="283">
        <v>2150</v>
      </c>
      <c r="R9" s="284">
        <v>2250</v>
      </c>
      <c r="S9" s="283">
        <v>3200</v>
      </c>
      <c r="T9" s="284">
        <v>3375</v>
      </c>
      <c r="U9" s="283">
        <v>2900</v>
      </c>
      <c r="V9" s="284">
        <v>3125</v>
      </c>
      <c r="W9" s="283">
        <v>3050</v>
      </c>
      <c r="X9" s="284">
        <v>3212.5</v>
      </c>
      <c r="Y9" s="740"/>
    </row>
    <row r="10" spans="1:26" ht="24" customHeight="1" x14ac:dyDescent="0.2">
      <c r="B10" s="291" t="s">
        <v>1</v>
      </c>
      <c r="C10" s="412">
        <v>2050</v>
      </c>
      <c r="D10" s="413">
        <v>2325</v>
      </c>
      <c r="E10" s="383">
        <v>3250</v>
      </c>
      <c r="F10" s="383">
        <v>3425</v>
      </c>
      <c r="G10" s="412">
        <v>4500</v>
      </c>
      <c r="H10" s="413">
        <v>5000</v>
      </c>
      <c r="I10" s="414">
        <v>3625</v>
      </c>
      <c r="J10" s="415">
        <v>3825</v>
      </c>
      <c r="K10" s="414">
        <v>3900</v>
      </c>
      <c r="L10" s="415">
        <v>4200</v>
      </c>
      <c r="M10" s="414">
        <v>4950</v>
      </c>
      <c r="N10" s="415">
        <v>5300</v>
      </c>
      <c r="O10" s="414">
        <v>2950</v>
      </c>
      <c r="P10" s="415">
        <v>3400</v>
      </c>
      <c r="Q10" s="262">
        <v>2100</v>
      </c>
      <c r="R10" s="259">
        <v>2250</v>
      </c>
      <c r="S10" s="262">
        <v>3200</v>
      </c>
      <c r="T10" s="259">
        <v>3375</v>
      </c>
      <c r="U10" s="262">
        <v>2975</v>
      </c>
      <c r="V10" s="259">
        <v>3150</v>
      </c>
      <c r="W10" s="262">
        <v>3200</v>
      </c>
      <c r="X10" s="259">
        <v>3375</v>
      </c>
      <c r="Y10" s="740"/>
    </row>
    <row r="11" spans="1:26" ht="24" customHeight="1" x14ac:dyDescent="0.2">
      <c r="B11" s="192" t="s">
        <v>2</v>
      </c>
      <c r="C11" s="417">
        <v>2100</v>
      </c>
      <c r="D11" s="418">
        <v>2375</v>
      </c>
      <c r="E11" s="416">
        <v>3250</v>
      </c>
      <c r="F11" s="416">
        <v>3450</v>
      </c>
      <c r="G11" s="417">
        <v>4600</v>
      </c>
      <c r="H11" s="418">
        <v>5000</v>
      </c>
      <c r="I11" s="419">
        <v>3400</v>
      </c>
      <c r="J11" s="420">
        <v>3900</v>
      </c>
      <c r="K11" s="419">
        <v>3800</v>
      </c>
      <c r="L11" s="420">
        <v>4650</v>
      </c>
      <c r="M11" s="419">
        <v>4750</v>
      </c>
      <c r="N11" s="420">
        <v>5250</v>
      </c>
      <c r="O11" s="419">
        <v>2850</v>
      </c>
      <c r="P11" s="420">
        <v>3400</v>
      </c>
      <c r="Q11" s="263">
        <v>2100</v>
      </c>
      <c r="R11" s="260">
        <v>2250</v>
      </c>
      <c r="S11" s="263">
        <v>3200</v>
      </c>
      <c r="T11" s="260">
        <v>3350</v>
      </c>
      <c r="U11" s="263">
        <v>3050</v>
      </c>
      <c r="V11" s="260">
        <v>3250</v>
      </c>
      <c r="W11" s="263">
        <v>3150</v>
      </c>
      <c r="X11" s="260">
        <v>3408.3333333333335</v>
      </c>
      <c r="Y11" s="740"/>
    </row>
    <row r="12" spans="1:26" s="27" customFormat="1" ht="24" customHeight="1" x14ac:dyDescent="0.2">
      <c r="A12" s="30"/>
      <c r="B12" s="298" t="s">
        <v>3</v>
      </c>
      <c r="C12" s="421">
        <v>2200</v>
      </c>
      <c r="D12" s="422">
        <v>2450</v>
      </c>
      <c r="E12" s="387">
        <v>3300</v>
      </c>
      <c r="F12" s="387">
        <v>3900</v>
      </c>
      <c r="G12" s="421">
        <v>4350</v>
      </c>
      <c r="H12" s="422">
        <v>4925</v>
      </c>
      <c r="I12" s="423">
        <v>3200</v>
      </c>
      <c r="J12" s="424">
        <v>3425</v>
      </c>
      <c r="K12" s="423">
        <v>4350</v>
      </c>
      <c r="L12" s="424">
        <v>5100</v>
      </c>
      <c r="M12" s="423">
        <v>4675</v>
      </c>
      <c r="N12" s="424">
        <v>5150</v>
      </c>
      <c r="O12" s="423">
        <v>2800</v>
      </c>
      <c r="P12" s="424">
        <v>3000</v>
      </c>
      <c r="Q12" s="303">
        <v>2100</v>
      </c>
      <c r="R12" s="304">
        <v>2300</v>
      </c>
      <c r="S12" s="303">
        <v>3150</v>
      </c>
      <c r="T12" s="304">
        <v>3325</v>
      </c>
      <c r="U12" s="303">
        <v>3100</v>
      </c>
      <c r="V12" s="304">
        <v>3275</v>
      </c>
      <c r="W12" s="303"/>
      <c r="X12" s="304"/>
      <c r="Y12" s="740"/>
    </row>
    <row r="13" spans="1:26" ht="24" customHeight="1" x14ac:dyDescent="0.2">
      <c r="B13" s="192" t="s">
        <v>4</v>
      </c>
      <c r="C13" s="417">
        <v>2425</v>
      </c>
      <c r="D13" s="418">
        <v>2700</v>
      </c>
      <c r="E13" s="416">
        <v>3450</v>
      </c>
      <c r="F13" s="416">
        <v>4000</v>
      </c>
      <c r="G13" s="417">
        <v>4175</v>
      </c>
      <c r="H13" s="418">
        <v>4500</v>
      </c>
      <c r="I13" s="419">
        <v>3075</v>
      </c>
      <c r="J13" s="420">
        <v>3250</v>
      </c>
      <c r="K13" s="419">
        <v>4500</v>
      </c>
      <c r="L13" s="420">
        <v>5000</v>
      </c>
      <c r="M13" s="419">
        <v>4400</v>
      </c>
      <c r="N13" s="420">
        <v>4900</v>
      </c>
      <c r="O13" s="419">
        <v>2700</v>
      </c>
      <c r="P13" s="420">
        <v>2925</v>
      </c>
      <c r="Q13" s="279">
        <v>2000</v>
      </c>
      <c r="R13" s="285">
        <v>2225</v>
      </c>
      <c r="S13" s="279">
        <v>3025</v>
      </c>
      <c r="T13" s="285">
        <v>3200</v>
      </c>
      <c r="U13" s="263">
        <v>3125</v>
      </c>
      <c r="V13" s="285">
        <v>3275</v>
      </c>
      <c r="W13" s="263"/>
      <c r="X13" s="285"/>
      <c r="Y13" s="741"/>
    </row>
    <row r="14" spans="1:26" ht="24" customHeight="1" x14ac:dyDescent="0.2">
      <c r="B14" s="291" t="s">
        <v>5</v>
      </c>
      <c r="C14" s="412">
        <v>2550</v>
      </c>
      <c r="D14" s="413">
        <v>2700</v>
      </c>
      <c r="E14" s="383">
        <v>3400</v>
      </c>
      <c r="F14" s="383">
        <v>3700</v>
      </c>
      <c r="G14" s="412">
        <v>4200</v>
      </c>
      <c r="H14" s="413">
        <v>4600</v>
      </c>
      <c r="I14" s="414">
        <v>2875</v>
      </c>
      <c r="J14" s="415">
        <v>3450</v>
      </c>
      <c r="K14" s="414">
        <v>4600</v>
      </c>
      <c r="L14" s="415">
        <v>5000</v>
      </c>
      <c r="M14" s="414">
        <v>4300</v>
      </c>
      <c r="N14" s="415">
        <v>4700</v>
      </c>
      <c r="O14" s="414">
        <v>2700</v>
      </c>
      <c r="P14" s="415">
        <v>2925</v>
      </c>
      <c r="Q14" s="280">
        <v>1975</v>
      </c>
      <c r="R14" s="286">
        <v>2200</v>
      </c>
      <c r="S14" s="280">
        <v>2925</v>
      </c>
      <c r="T14" s="286">
        <v>3175</v>
      </c>
      <c r="U14" s="303">
        <v>3150</v>
      </c>
      <c r="V14" s="286">
        <v>3300</v>
      </c>
      <c r="W14" s="303"/>
      <c r="X14" s="286"/>
      <c r="Y14" s="741"/>
    </row>
    <row r="15" spans="1:26" ht="24" customHeight="1" x14ac:dyDescent="0.2">
      <c r="B15" s="192" t="s">
        <v>60</v>
      </c>
      <c r="C15" s="417">
        <v>2600</v>
      </c>
      <c r="D15" s="418">
        <v>2700</v>
      </c>
      <c r="E15" s="416">
        <v>3500</v>
      </c>
      <c r="F15" s="416">
        <v>3775</v>
      </c>
      <c r="G15" s="417">
        <v>4200</v>
      </c>
      <c r="H15" s="418">
        <v>4525</v>
      </c>
      <c r="I15" s="419">
        <v>2975</v>
      </c>
      <c r="J15" s="420">
        <v>3275</v>
      </c>
      <c r="K15" s="419">
        <v>4450</v>
      </c>
      <c r="L15" s="420">
        <v>4925</v>
      </c>
      <c r="M15" s="419">
        <v>4050</v>
      </c>
      <c r="N15" s="420">
        <v>4700</v>
      </c>
      <c r="O15" s="419">
        <v>2600</v>
      </c>
      <c r="P15" s="420">
        <v>2800</v>
      </c>
      <c r="Q15" s="279">
        <v>1975</v>
      </c>
      <c r="R15" s="285">
        <v>2200</v>
      </c>
      <c r="S15" s="279">
        <v>2825</v>
      </c>
      <c r="T15" s="285">
        <v>3075</v>
      </c>
      <c r="U15" s="279">
        <v>3125</v>
      </c>
      <c r="V15" s="285">
        <v>3300</v>
      </c>
      <c r="W15" s="279"/>
      <c r="X15" s="285"/>
      <c r="Y15" s="741"/>
    </row>
    <row r="16" spans="1:26" ht="24" customHeight="1" x14ac:dyDescent="0.2">
      <c r="B16" s="291" t="s">
        <v>61</v>
      </c>
      <c r="C16" s="412">
        <v>2650</v>
      </c>
      <c r="D16" s="413">
        <v>2825</v>
      </c>
      <c r="E16" s="383">
        <v>3500</v>
      </c>
      <c r="F16" s="383">
        <v>3825</v>
      </c>
      <c r="G16" s="412">
        <v>4125</v>
      </c>
      <c r="H16" s="413">
        <v>4375</v>
      </c>
      <c r="I16" s="414">
        <v>3050</v>
      </c>
      <c r="J16" s="415">
        <v>3700</v>
      </c>
      <c r="K16" s="414">
        <v>4600</v>
      </c>
      <c r="L16" s="415">
        <v>5250</v>
      </c>
      <c r="M16" s="414">
        <v>3150</v>
      </c>
      <c r="N16" s="415">
        <v>4375</v>
      </c>
      <c r="O16" s="414">
        <v>2550</v>
      </c>
      <c r="P16" s="415">
        <v>2800</v>
      </c>
      <c r="Q16" s="280">
        <v>1975</v>
      </c>
      <c r="R16" s="286">
        <v>2150</v>
      </c>
      <c r="S16" s="280">
        <v>2800</v>
      </c>
      <c r="T16" s="286">
        <v>2950</v>
      </c>
      <c r="U16" s="280">
        <v>3175</v>
      </c>
      <c r="V16" s="286">
        <v>3350</v>
      </c>
      <c r="W16" s="280"/>
      <c r="X16" s="286"/>
      <c r="Y16" s="741"/>
    </row>
    <row r="17" spans="2:26" ht="24" customHeight="1" x14ac:dyDescent="0.2">
      <c r="B17" s="192" t="s">
        <v>62</v>
      </c>
      <c r="C17" s="417">
        <v>2725</v>
      </c>
      <c r="D17" s="418">
        <v>3350</v>
      </c>
      <c r="E17" s="416">
        <v>3325</v>
      </c>
      <c r="F17" s="416">
        <v>3775</v>
      </c>
      <c r="G17" s="417">
        <v>3825</v>
      </c>
      <c r="H17" s="418">
        <v>4250</v>
      </c>
      <c r="I17" s="419">
        <v>3725</v>
      </c>
      <c r="J17" s="420">
        <v>3950</v>
      </c>
      <c r="K17" s="419">
        <v>4900</v>
      </c>
      <c r="L17" s="420">
        <v>5200</v>
      </c>
      <c r="M17" s="419">
        <v>2875</v>
      </c>
      <c r="N17" s="420">
        <v>3400</v>
      </c>
      <c r="O17" s="419">
        <v>2350</v>
      </c>
      <c r="P17" s="420">
        <v>2775</v>
      </c>
      <c r="Q17" s="279">
        <v>1900</v>
      </c>
      <c r="R17" s="285">
        <v>2125</v>
      </c>
      <c r="S17" s="279">
        <v>2900</v>
      </c>
      <c r="T17" s="285">
        <v>3050</v>
      </c>
      <c r="U17" s="279">
        <v>3250</v>
      </c>
      <c r="V17" s="285">
        <v>3350</v>
      </c>
      <c r="W17" s="279"/>
      <c r="X17" s="285"/>
      <c r="Y17" s="741"/>
    </row>
    <row r="18" spans="2:26" ht="24" customHeight="1" x14ac:dyDescent="0.2">
      <c r="B18" s="291" t="s">
        <v>63</v>
      </c>
      <c r="C18" s="412">
        <v>3350</v>
      </c>
      <c r="D18" s="413">
        <v>3800</v>
      </c>
      <c r="E18" s="383">
        <v>3575</v>
      </c>
      <c r="F18" s="383">
        <v>3975</v>
      </c>
      <c r="G18" s="412">
        <v>3800</v>
      </c>
      <c r="H18" s="413">
        <v>4250</v>
      </c>
      <c r="I18" s="414">
        <v>3725</v>
      </c>
      <c r="J18" s="415">
        <v>3925</v>
      </c>
      <c r="K18" s="414">
        <v>4875</v>
      </c>
      <c r="L18" s="415">
        <v>5200</v>
      </c>
      <c r="M18" s="414">
        <v>2875</v>
      </c>
      <c r="N18" s="415">
        <v>3225</v>
      </c>
      <c r="O18" s="414">
        <v>2300</v>
      </c>
      <c r="P18" s="415">
        <v>2600</v>
      </c>
      <c r="Q18" s="280">
        <v>2000</v>
      </c>
      <c r="R18" s="286">
        <v>2125</v>
      </c>
      <c r="S18" s="280">
        <v>3000</v>
      </c>
      <c r="T18" s="286">
        <v>3100</v>
      </c>
      <c r="U18" s="280">
        <v>3250</v>
      </c>
      <c r="V18" s="286">
        <v>3375</v>
      </c>
      <c r="W18" s="280"/>
      <c r="X18" s="286"/>
      <c r="Y18" s="741"/>
    </row>
    <row r="19" spans="2:26" ht="24" customHeight="1" x14ac:dyDescent="0.2">
      <c r="B19" s="192" t="s">
        <v>64</v>
      </c>
      <c r="C19" s="417">
        <v>3775</v>
      </c>
      <c r="D19" s="418">
        <v>4200</v>
      </c>
      <c r="E19" s="416">
        <v>3500</v>
      </c>
      <c r="F19" s="416">
        <v>3775</v>
      </c>
      <c r="G19" s="417">
        <v>3825</v>
      </c>
      <c r="H19" s="418">
        <v>4200</v>
      </c>
      <c r="I19" s="419">
        <v>3725</v>
      </c>
      <c r="J19" s="420">
        <v>3950</v>
      </c>
      <c r="K19" s="419">
        <v>4850</v>
      </c>
      <c r="L19" s="420">
        <v>5100</v>
      </c>
      <c r="M19" s="419">
        <v>2600</v>
      </c>
      <c r="N19" s="420">
        <v>2850</v>
      </c>
      <c r="O19" s="419">
        <v>2175</v>
      </c>
      <c r="P19" s="420">
        <v>2525</v>
      </c>
      <c r="Q19" s="263">
        <v>2050</v>
      </c>
      <c r="R19" s="285">
        <v>2200</v>
      </c>
      <c r="S19" s="263">
        <v>3150</v>
      </c>
      <c r="T19" s="285">
        <v>3350</v>
      </c>
      <c r="U19" s="263">
        <v>3250</v>
      </c>
      <c r="V19" s="285">
        <v>3400</v>
      </c>
      <c r="W19" s="263"/>
      <c r="X19" s="285"/>
      <c r="Y19" s="741"/>
    </row>
    <row r="20" spans="2:26" ht="24" customHeight="1" thickBot="1" x14ac:dyDescent="0.25">
      <c r="B20" s="292" t="s">
        <v>65</v>
      </c>
      <c r="C20" s="426" t="s">
        <v>99</v>
      </c>
      <c r="D20" s="427">
        <v>4200</v>
      </c>
      <c r="E20" s="425">
        <v>3550</v>
      </c>
      <c r="F20" s="425">
        <v>3950</v>
      </c>
      <c r="G20" s="426">
        <v>3600</v>
      </c>
      <c r="H20" s="427">
        <v>3950</v>
      </c>
      <c r="I20" s="428">
        <v>3800</v>
      </c>
      <c r="J20" s="429">
        <v>4000</v>
      </c>
      <c r="K20" s="428">
        <v>4975</v>
      </c>
      <c r="L20" s="429">
        <v>5225</v>
      </c>
      <c r="M20" s="482">
        <v>2150</v>
      </c>
      <c r="N20" s="429">
        <v>2450</v>
      </c>
      <c r="O20" s="482">
        <v>1900</v>
      </c>
      <c r="P20" s="429">
        <v>2475</v>
      </c>
      <c r="Q20" s="264">
        <v>2175</v>
      </c>
      <c r="R20" s="261">
        <v>2400</v>
      </c>
      <c r="S20" s="264">
        <v>3325</v>
      </c>
      <c r="T20" s="261">
        <v>3500</v>
      </c>
      <c r="U20" s="264">
        <v>3275</v>
      </c>
      <c r="V20" s="261">
        <v>3475</v>
      </c>
      <c r="W20" s="264"/>
      <c r="X20" s="261"/>
      <c r="Y20" s="740"/>
    </row>
    <row r="21" spans="2:26" ht="6.75" customHeight="1" x14ac:dyDescent="0.2">
      <c r="B21" s="13"/>
      <c r="C21" s="13"/>
      <c r="D21" s="13"/>
      <c r="E21" s="13"/>
      <c r="F21" s="13"/>
      <c r="G21" s="13"/>
      <c r="H21" s="13"/>
      <c r="I21" s="13"/>
      <c r="J21" s="13"/>
    </row>
    <row r="22" spans="2:26" ht="10.5" customHeight="1" x14ac:dyDescent="0.2">
      <c r="B22" s="18"/>
    </row>
    <row r="23" spans="2:26" x14ac:dyDescent="0.2">
      <c r="B23" s="13" t="s">
        <v>187</v>
      </c>
      <c r="N23" s="38"/>
    </row>
    <row r="26" spans="2:26" ht="15.75" x14ac:dyDescent="0.25">
      <c r="B26" s="895"/>
      <c r="C26" s="895"/>
      <c r="D26" s="895"/>
      <c r="E26" s="895"/>
      <c r="F26" s="895"/>
      <c r="G26" s="895"/>
      <c r="H26" s="895"/>
      <c r="I26" s="895"/>
      <c r="J26" s="895"/>
      <c r="K26" s="895"/>
      <c r="L26" s="895"/>
      <c r="M26" s="895"/>
      <c r="N26" s="895"/>
      <c r="O26" s="686"/>
      <c r="P26" s="686"/>
      <c r="S26" s="55"/>
      <c r="T26" s="55"/>
      <c r="Z26" s="55" t="s">
        <v>188</v>
      </c>
    </row>
    <row r="27" spans="2:26" ht="15.75" x14ac:dyDescent="0.25">
      <c r="B27" s="895" t="s">
        <v>260</v>
      </c>
      <c r="C27" s="895"/>
      <c r="D27" s="895"/>
      <c r="E27" s="895"/>
      <c r="F27" s="895"/>
      <c r="G27" s="895"/>
      <c r="H27" s="895"/>
      <c r="I27" s="895"/>
      <c r="J27" s="895"/>
      <c r="K27" s="895"/>
      <c r="L27" s="895"/>
      <c r="M27" s="895"/>
      <c r="N27" s="895"/>
      <c r="O27" s="895"/>
      <c r="P27" s="895"/>
      <c r="Q27" s="895"/>
      <c r="R27" s="895"/>
      <c r="S27" s="895"/>
      <c r="T27" s="895"/>
      <c r="U27" s="736"/>
    </row>
    <row r="28" spans="2:26" ht="15.75" x14ac:dyDescent="0.25">
      <c r="B28" s="895" t="s">
        <v>588</v>
      </c>
      <c r="C28" s="895"/>
      <c r="D28" s="895"/>
      <c r="E28" s="895"/>
      <c r="F28" s="895"/>
      <c r="G28" s="895"/>
      <c r="H28" s="895"/>
      <c r="I28" s="895"/>
      <c r="J28" s="895"/>
      <c r="K28" s="895"/>
      <c r="L28" s="895"/>
      <c r="M28" s="895"/>
      <c r="N28" s="895"/>
      <c r="O28" s="895"/>
      <c r="P28" s="895"/>
      <c r="Q28" s="895"/>
      <c r="R28" s="895"/>
      <c r="S28" s="895"/>
      <c r="T28" s="895"/>
      <c r="U28" s="736"/>
    </row>
    <row r="29" spans="2:26" ht="14.25" x14ac:dyDescent="0.2">
      <c r="B29" s="1011" t="s">
        <v>217</v>
      </c>
      <c r="C29" s="1011"/>
      <c r="D29" s="1011"/>
      <c r="E29" s="1011"/>
      <c r="F29" s="1011"/>
      <c r="G29" s="1011"/>
      <c r="H29" s="1011"/>
      <c r="I29" s="1011"/>
      <c r="J29" s="1011"/>
      <c r="K29" s="1011"/>
      <c r="L29" s="1011"/>
      <c r="M29" s="1011"/>
      <c r="N29" s="1011"/>
      <c r="O29" s="1011"/>
      <c r="P29" s="1011"/>
      <c r="Q29" s="1011"/>
      <c r="R29" s="1011"/>
      <c r="S29" s="1011"/>
      <c r="T29" s="1011"/>
      <c r="U29" s="738"/>
    </row>
    <row r="58" spans="4:4" x14ac:dyDescent="0.2">
      <c r="D58" s="13" t="s">
        <v>354</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6">
    <mergeCell ref="W6:X6"/>
    <mergeCell ref="U6:V6"/>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Z2" location="contenido!A75" display="Volver al índice"/>
    <hyperlink ref="Z26"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00FF"/>
  </sheetPr>
  <dimension ref="A2:AA56"/>
  <sheetViews>
    <sheetView showGridLines="0" view="pageBreakPreview" zoomScale="70" zoomScaleNormal="100" zoomScaleSheetLayoutView="70" workbookViewId="0">
      <selection activeCell="B14" sqref="B14"/>
    </sheetView>
  </sheetViews>
  <sheetFormatPr baseColWidth="10" defaultColWidth="11.42578125" defaultRowHeight="12.75" x14ac:dyDescent="0.2"/>
  <cols>
    <col min="1" max="1" width="2.7109375" style="28" customWidth="1"/>
    <col min="2" max="2" width="14.85546875" style="19" customWidth="1"/>
    <col min="3" max="24" width="8.85546875" style="19" customWidth="1"/>
    <col min="25" max="25" width="2.7109375" style="19" customWidth="1"/>
    <col min="26" max="16384" width="11.42578125" style="19"/>
  </cols>
  <sheetData>
    <row r="2" spans="1:27" ht="15.75" x14ac:dyDescent="0.25">
      <c r="B2" s="110" t="s">
        <v>262</v>
      </c>
      <c r="Z2" s="55" t="s">
        <v>188</v>
      </c>
    </row>
    <row r="3" spans="1:27" ht="15.75" x14ac:dyDescent="0.25">
      <c r="B3" s="110" t="s">
        <v>588</v>
      </c>
      <c r="J3" s="483"/>
    </row>
    <row r="4" spans="1:27" ht="15" x14ac:dyDescent="0.2">
      <c r="B4" s="100" t="s">
        <v>219</v>
      </c>
      <c r="L4" s="483"/>
    </row>
    <row r="5" spans="1:27" ht="8.1" customHeight="1" x14ac:dyDescent="0.2"/>
    <row r="6" spans="1:27" ht="24.95" customHeight="1" x14ac:dyDescent="0.2">
      <c r="B6" s="1024" t="s">
        <v>6</v>
      </c>
      <c r="C6" s="1023">
        <v>2009</v>
      </c>
      <c r="D6" s="1023"/>
      <c r="E6" s="1023">
        <v>2010</v>
      </c>
      <c r="F6" s="1021"/>
      <c r="G6" s="1023">
        <v>2011</v>
      </c>
      <c r="H6" s="1021"/>
      <c r="I6" s="1023">
        <v>2012</v>
      </c>
      <c r="J6" s="1021"/>
      <c r="K6" s="1023">
        <v>2013</v>
      </c>
      <c r="L6" s="1021"/>
      <c r="M6" s="1023">
        <v>2014</v>
      </c>
      <c r="N6" s="1021"/>
      <c r="O6" s="1023">
        <v>2015</v>
      </c>
      <c r="P6" s="1026"/>
      <c r="Q6" s="1023">
        <v>2016</v>
      </c>
      <c r="R6" s="1021"/>
      <c r="S6" s="1023">
        <v>2017</v>
      </c>
      <c r="T6" s="1021"/>
      <c r="U6" s="1023">
        <v>2018</v>
      </c>
      <c r="V6" s="1021"/>
      <c r="W6" s="1023">
        <v>2019</v>
      </c>
      <c r="X6" s="1021"/>
      <c r="Y6" s="742"/>
    </row>
    <row r="7" spans="1:27" ht="24.95" customHeight="1" x14ac:dyDescent="0.2">
      <c r="B7" s="1025"/>
      <c r="C7" s="171" t="s">
        <v>148</v>
      </c>
      <c r="D7" s="171" t="s">
        <v>149</v>
      </c>
      <c r="E7" s="171" t="s">
        <v>148</v>
      </c>
      <c r="F7" s="171" t="s">
        <v>149</v>
      </c>
      <c r="G7" s="171" t="s">
        <v>148</v>
      </c>
      <c r="H7" s="171" t="s">
        <v>149</v>
      </c>
      <c r="I7" s="171" t="s">
        <v>148</v>
      </c>
      <c r="J7" s="171" t="s">
        <v>149</v>
      </c>
      <c r="K7" s="171" t="s">
        <v>148</v>
      </c>
      <c r="L7" s="171" t="s">
        <v>149</v>
      </c>
      <c r="M7" s="171" t="s">
        <v>148</v>
      </c>
      <c r="N7" s="171" t="s">
        <v>149</v>
      </c>
      <c r="O7" s="171" t="s">
        <v>148</v>
      </c>
      <c r="P7" s="171" t="s">
        <v>149</v>
      </c>
      <c r="Q7" s="171" t="s">
        <v>148</v>
      </c>
      <c r="R7" s="172" t="s">
        <v>149</v>
      </c>
      <c r="S7" s="171" t="s">
        <v>148</v>
      </c>
      <c r="T7" s="172" t="s">
        <v>149</v>
      </c>
      <c r="U7" s="171" t="s">
        <v>148</v>
      </c>
      <c r="V7" s="172" t="s">
        <v>149</v>
      </c>
      <c r="W7" s="171" t="s">
        <v>148</v>
      </c>
      <c r="X7" s="172" t="s">
        <v>149</v>
      </c>
    </row>
    <row r="8" spans="1:27" ht="9.9499999999999993" customHeight="1" thickBot="1" x14ac:dyDescent="0.25">
      <c r="B8" s="227"/>
      <c r="C8" s="227"/>
      <c r="D8" s="227"/>
      <c r="E8" s="227"/>
      <c r="F8" s="227"/>
      <c r="G8" s="227"/>
      <c r="H8" s="227"/>
      <c r="I8" s="183"/>
      <c r="J8" s="183"/>
      <c r="K8" s="183"/>
      <c r="L8" s="183"/>
      <c r="M8" s="183"/>
      <c r="N8" s="183"/>
      <c r="Q8" s="27"/>
      <c r="R8" s="27"/>
      <c r="S8" s="27"/>
      <c r="T8" s="27"/>
      <c r="U8" s="27"/>
      <c r="V8" s="27"/>
      <c r="W8" s="27"/>
    </row>
    <row r="9" spans="1:27" ht="24.95" customHeight="1" x14ac:dyDescent="0.2">
      <c r="B9" s="293" t="s">
        <v>0</v>
      </c>
      <c r="C9" s="407">
        <v>1950</v>
      </c>
      <c r="D9" s="407">
        <v>2350</v>
      </c>
      <c r="E9" s="408">
        <v>2700</v>
      </c>
      <c r="F9" s="409">
        <v>3100</v>
      </c>
      <c r="G9" s="407">
        <v>3050</v>
      </c>
      <c r="H9" s="409">
        <v>3450</v>
      </c>
      <c r="I9" s="410">
        <v>2950</v>
      </c>
      <c r="J9" s="411">
        <v>3150</v>
      </c>
      <c r="K9" s="410">
        <v>3850</v>
      </c>
      <c r="L9" s="411">
        <v>4150</v>
      </c>
      <c r="M9" s="410">
        <v>5000</v>
      </c>
      <c r="N9" s="411">
        <v>5300</v>
      </c>
      <c r="O9" s="410">
        <v>2325</v>
      </c>
      <c r="P9" s="411">
        <v>2675</v>
      </c>
      <c r="Q9" s="283">
        <v>1725</v>
      </c>
      <c r="R9" s="284">
        <v>1850</v>
      </c>
      <c r="S9" s="283">
        <v>3200</v>
      </c>
      <c r="T9" s="284">
        <v>3375</v>
      </c>
      <c r="U9" s="283">
        <v>1600</v>
      </c>
      <c r="V9" s="284">
        <v>1700</v>
      </c>
      <c r="W9" s="283">
        <v>1962.5</v>
      </c>
      <c r="X9" s="284">
        <v>2137.5</v>
      </c>
      <c r="AA9" s="19" t="s">
        <v>443</v>
      </c>
    </row>
    <row r="10" spans="1:27" ht="24.95" customHeight="1" x14ac:dyDescent="0.2">
      <c r="B10" s="294" t="s">
        <v>1</v>
      </c>
      <c r="C10" s="383">
        <v>1950</v>
      </c>
      <c r="D10" s="383">
        <v>2250</v>
      </c>
      <c r="E10" s="412">
        <v>2600</v>
      </c>
      <c r="F10" s="413">
        <v>2900</v>
      </c>
      <c r="G10" s="383">
        <v>3500</v>
      </c>
      <c r="H10" s="413">
        <v>4300</v>
      </c>
      <c r="I10" s="414">
        <v>2900</v>
      </c>
      <c r="J10" s="415">
        <v>3125</v>
      </c>
      <c r="K10" s="414">
        <v>3900</v>
      </c>
      <c r="L10" s="415">
        <v>4200</v>
      </c>
      <c r="M10" s="414">
        <v>4950</v>
      </c>
      <c r="N10" s="415">
        <v>5300</v>
      </c>
      <c r="O10" s="414">
        <v>2250</v>
      </c>
      <c r="P10" s="415">
        <v>2600</v>
      </c>
      <c r="Q10" s="262">
        <v>1700</v>
      </c>
      <c r="R10" s="259">
        <v>1800</v>
      </c>
      <c r="S10" s="262">
        <v>3200</v>
      </c>
      <c r="T10" s="259">
        <v>3375</v>
      </c>
      <c r="U10" s="262">
        <v>1600</v>
      </c>
      <c r="V10" s="259">
        <v>1725</v>
      </c>
      <c r="W10" s="262">
        <v>2112.5</v>
      </c>
      <c r="X10" s="259">
        <v>2350</v>
      </c>
    </row>
    <row r="11" spans="1:27" ht="24.95" customHeight="1" x14ac:dyDescent="0.2">
      <c r="B11" s="295" t="s">
        <v>2</v>
      </c>
      <c r="C11" s="416">
        <v>1900</v>
      </c>
      <c r="D11" s="416">
        <v>2225</v>
      </c>
      <c r="E11" s="417">
        <v>2600</v>
      </c>
      <c r="F11" s="418">
        <v>2900</v>
      </c>
      <c r="G11" s="416">
        <v>3600</v>
      </c>
      <c r="H11" s="418">
        <v>4300</v>
      </c>
      <c r="I11" s="419">
        <v>2675</v>
      </c>
      <c r="J11" s="420">
        <v>3125</v>
      </c>
      <c r="K11" s="419">
        <v>3800</v>
      </c>
      <c r="L11" s="420">
        <v>4650</v>
      </c>
      <c r="M11" s="419">
        <v>4750</v>
      </c>
      <c r="N11" s="420">
        <v>5250</v>
      </c>
      <c r="O11" s="419">
        <v>2150</v>
      </c>
      <c r="P11" s="420">
        <v>2450</v>
      </c>
      <c r="Q11" s="263">
        <v>1700</v>
      </c>
      <c r="R11" s="260">
        <v>1800</v>
      </c>
      <c r="S11" s="263">
        <v>3200</v>
      </c>
      <c r="T11" s="260">
        <v>3350</v>
      </c>
      <c r="U11" s="263">
        <v>1675</v>
      </c>
      <c r="V11" s="260">
        <v>1775</v>
      </c>
      <c r="W11" s="263">
        <v>2125</v>
      </c>
      <c r="X11" s="260">
        <v>2316.6666666666665</v>
      </c>
    </row>
    <row r="12" spans="1:27" s="27" customFormat="1" ht="24.95" customHeight="1" x14ac:dyDescent="0.2">
      <c r="A12" s="45"/>
      <c r="B12" s="296" t="s">
        <v>3</v>
      </c>
      <c r="C12" s="387">
        <v>2025</v>
      </c>
      <c r="D12" s="387">
        <v>2250</v>
      </c>
      <c r="E12" s="421">
        <v>2750</v>
      </c>
      <c r="F12" s="422">
        <v>3350</v>
      </c>
      <c r="G12" s="387">
        <v>3275</v>
      </c>
      <c r="H12" s="422">
        <v>4000</v>
      </c>
      <c r="I12" s="423">
        <v>2525</v>
      </c>
      <c r="J12" s="424">
        <v>2775</v>
      </c>
      <c r="K12" s="423">
        <v>4350</v>
      </c>
      <c r="L12" s="424">
        <v>5100</v>
      </c>
      <c r="M12" s="423">
        <v>4675</v>
      </c>
      <c r="N12" s="424">
        <v>5150</v>
      </c>
      <c r="O12" s="423">
        <v>2025</v>
      </c>
      <c r="P12" s="424">
        <v>2400</v>
      </c>
      <c r="Q12" s="303">
        <v>1700</v>
      </c>
      <c r="R12" s="304">
        <v>1825</v>
      </c>
      <c r="S12" s="303">
        <v>3150</v>
      </c>
      <c r="T12" s="304">
        <v>3325</v>
      </c>
      <c r="U12" s="262">
        <v>1630</v>
      </c>
      <c r="V12" s="259">
        <v>1750</v>
      </c>
      <c r="W12" s="303"/>
      <c r="X12" s="304"/>
    </row>
    <row r="13" spans="1:27" ht="24.95" customHeight="1" x14ac:dyDescent="0.2">
      <c r="B13" s="295" t="s">
        <v>4</v>
      </c>
      <c r="C13" s="416">
        <v>2075</v>
      </c>
      <c r="D13" s="416">
        <v>2350</v>
      </c>
      <c r="E13" s="417">
        <v>2975</v>
      </c>
      <c r="F13" s="418">
        <v>3400</v>
      </c>
      <c r="G13" s="416">
        <v>3250</v>
      </c>
      <c r="H13" s="418">
        <v>3600</v>
      </c>
      <c r="I13" s="419">
        <v>2475</v>
      </c>
      <c r="J13" s="420">
        <v>2675</v>
      </c>
      <c r="K13" s="419">
        <v>4500</v>
      </c>
      <c r="L13" s="420">
        <v>5000</v>
      </c>
      <c r="M13" s="419">
        <v>4400</v>
      </c>
      <c r="N13" s="420">
        <v>4900</v>
      </c>
      <c r="O13" s="419">
        <v>1950</v>
      </c>
      <c r="P13" s="420">
        <v>2350</v>
      </c>
      <c r="Q13" s="279">
        <v>1650</v>
      </c>
      <c r="R13" s="285">
        <v>1800</v>
      </c>
      <c r="S13" s="279">
        <v>3025</v>
      </c>
      <c r="T13" s="285">
        <v>3200</v>
      </c>
      <c r="U13" s="263">
        <v>1575</v>
      </c>
      <c r="V13" s="260">
        <v>1725</v>
      </c>
      <c r="W13" s="263"/>
      <c r="X13" s="285"/>
    </row>
    <row r="14" spans="1:27" ht="24.95" customHeight="1" x14ac:dyDescent="0.2">
      <c r="B14" s="294" t="s">
        <v>5</v>
      </c>
      <c r="C14" s="383">
        <v>2250</v>
      </c>
      <c r="D14" s="383">
        <v>2450</v>
      </c>
      <c r="E14" s="412">
        <v>2700</v>
      </c>
      <c r="F14" s="413">
        <v>3125</v>
      </c>
      <c r="G14" s="383">
        <v>3375</v>
      </c>
      <c r="H14" s="413">
        <v>3650</v>
      </c>
      <c r="I14" s="414">
        <v>2450</v>
      </c>
      <c r="J14" s="415">
        <v>2750</v>
      </c>
      <c r="K14" s="414">
        <v>4600</v>
      </c>
      <c r="L14" s="415">
        <v>5000</v>
      </c>
      <c r="M14" s="414">
        <v>4300</v>
      </c>
      <c r="N14" s="415">
        <v>4700</v>
      </c>
      <c r="O14" s="414">
        <v>1950</v>
      </c>
      <c r="P14" s="415">
        <v>2250</v>
      </c>
      <c r="Q14" s="280">
        <v>1650</v>
      </c>
      <c r="R14" s="286">
        <v>1800</v>
      </c>
      <c r="S14" s="280">
        <v>2925</v>
      </c>
      <c r="T14" s="286">
        <v>3175</v>
      </c>
      <c r="U14" s="262">
        <v>1550</v>
      </c>
      <c r="V14" s="259">
        <v>1675</v>
      </c>
      <c r="W14" s="303"/>
      <c r="X14" s="286"/>
    </row>
    <row r="15" spans="1:27" ht="24.95" customHeight="1" x14ac:dyDescent="0.2">
      <c r="B15" s="295" t="s">
        <v>60</v>
      </c>
      <c r="C15" s="416">
        <v>2300</v>
      </c>
      <c r="D15" s="416">
        <v>2400</v>
      </c>
      <c r="E15" s="417">
        <v>2800</v>
      </c>
      <c r="F15" s="418">
        <v>3100</v>
      </c>
      <c r="G15" s="416">
        <v>3200</v>
      </c>
      <c r="H15" s="418">
        <v>3500</v>
      </c>
      <c r="I15" s="419">
        <v>2575</v>
      </c>
      <c r="J15" s="420">
        <v>2900</v>
      </c>
      <c r="K15" s="419">
        <v>4450</v>
      </c>
      <c r="L15" s="420">
        <v>4925</v>
      </c>
      <c r="M15" s="419">
        <v>4050</v>
      </c>
      <c r="N15" s="420">
        <v>4700</v>
      </c>
      <c r="O15" s="419">
        <v>1950</v>
      </c>
      <c r="P15" s="420">
        <v>2175</v>
      </c>
      <c r="Q15" s="279">
        <v>1650</v>
      </c>
      <c r="R15" s="285">
        <v>1800</v>
      </c>
      <c r="S15" s="279">
        <v>2825</v>
      </c>
      <c r="T15" s="285">
        <v>3075</v>
      </c>
      <c r="U15" s="263">
        <v>1525</v>
      </c>
      <c r="V15" s="260">
        <v>1675</v>
      </c>
      <c r="W15" s="279"/>
      <c r="X15" s="285"/>
    </row>
    <row r="16" spans="1:27" ht="24.95" customHeight="1" x14ac:dyDescent="0.2">
      <c r="B16" s="294" t="s">
        <v>61</v>
      </c>
      <c r="C16" s="383">
        <v>2325</v>
      </c>
      <c r="D16" s="383">
        <v>2400</v>
      </c>
      <c r="E16" s="412">
        <v>2725</v>
      </c>
      <c r="F16" s="413">
        <v>3150</v>
      </c>
      <c r="G16" s="383">
        <v>3200</v>
      </c>
      <c r="H16" s="413">
        <v>3400</v>
      </c>
      <c r="I16" s="414">
        <v>2700</v>
      </c>
      <c r="J16" s="415">
        <v>3500</v>
      </c>
      <c r="K16" s="414">
        <v>4600</v>
      </c>
      <c r="L16" s="415">
        <v>5250</v>
      </c>
      <c r="M16" s="414">
        <v>3150</v>
      </c>
      <c r="N16" s="415">
        <v>4375</v>
      </c>
      <c r="O16" s="414">
        <v>1875</v>
      </c>
      <c r="P16" s="415">
        <v>2100</v>
      </c>
      <c r="Q16" s="280">
        <v>1650</v>
      </c>
      <c r="R16" s="286">
        <v>1775</v>
      </c>
      <c r="S16" s="280">
        <v>2800</v>
      </c>
      <c r="T16" s="286">
        <v>2950</v>
      </c>
      <c r="U16" s="262">
        <v>1525</v>
      </c>
      <c r="V16" s="259">
        <v>1675</v>
      </c>
      <c r="W16" s="280"/>
      <c r="X16" s="286"/>
    </row>
    <row r="17" spans="2:26" ht="24.95" customHeight="1" x14ac:dyDescent="0.2">
      <c r="B17" s="295" t="s">
        <v>62</v>
      </c>
      <c r="C17" s="416">
        <v>2350</v>
      </c>
      <c r="D17" s="416">
        <v>2775</v>
      </c>
      <c r="E17" s="417">
        <v>2700</v>
      </c>
      <c r="F17" s="418">
        <v>3100</v>
      </c>
      <c r="G17" s="416">
        <v>3000</v>
      </c>
      <c r="H17" s="418">
        <v>3400</v>
      </c>
      <c r="I17" s="419">
        <v>3325</v>
      </c>
      <c r="J17" s="420">
        <v>3600</v>
      </c>
      <c r="K17" s="419">
        <v>4900</v>
      </c>
      <c r="L17" s="420">
        <v>5200</v>
      </c>
      <c r="M17" s="419">
        <v>2875</v>
      </c>
      <c r="N17" s="420">
        <v>3400</v>
      </c>
      <c r="O17" s="419">
        <v>1900</v>
      </c>
      <c r="P17" s="420">
        <v>2100</v>
      </c>
      <c r="Q17" s="279">
        <v>1675</v>
      </c>
      <c r="R17" s="285">
        <v>1800</v>
      </c>
      <c r="S17" s="279">
        <v>2900</v>
      </c>
      <c r="T17" s="285">
        <v>3050</v>
      </c>
      <c r="U17" s="263">
        <v>1650</v>
      </c>
      <c r="V17" s="260">
        <v>1775</v>
      </c>
      <c r="W17" s="279"/>
      <c r="X17" s="285"/>
    </row>
    <row r="18" spans="2:26" ht="24.95" customHeight="1" x14ac:dyDescent="0.2">
      <c r="B18" s="294" t="s">
        <v>63</v>
      </c>
      <c r="C18" s="383">
        <v>2675</v>
      </c>
      <c r="D18" s="383">
        <v>3400</v>
      </c>
      <c r="E18" s="412">
        <v>2850</v>
      </c>
      <c r="F18" s="413">
        <v>3275</v>
      </c>
      <c r="G18" s="383">
        <v>3125</v>
      </c>
      <c r="H18" s="413">
        <v>3400</v>
      </c>
      <c r="I18" s="414">
        <v>3350</v>
      </c>
      <c r="J18" s="415">
        <v>3625</v>
      </c>
      <c r="K18" s="414">
        <v>4875</v>
      </c>
      <c r="L18" s="415">
        <v>5200</v>
      </c>
      <c r="M18" s="414">
        <v>2875</v>
      </c>
      <c r="N18" s="415">
        <v>3225</v>
      </c>
      <c r="O18" s="414">
        <v>1875</v>
      </c>
      <c r="P18" s="415">
        <v>2000</v>
      </c>
      <c r="Q18" s="280">
        <v>1700</v>
      </c>
      <c r="R18" s="286">
        <v>1850</v>
      </c>
      <c r="S18" s="280">
        <v>3000</v>
      </c>
      <c r="T18" s="286">
        <v>3100</v>
      </c>
      <c r="U18" s="262">
        <v>1675</v>
      </c>
      <c r="V18" s="259">
        <v>1800</v>
      </c>
      <c r="W18" s="280"/>
      <c r="X18" s="286"/>
    </row>
    <row r="19" spans="2:26" ht="24.95" customHeight="1" x14ac:dyDescent="0.2">
      <c r="B19" s="295" t="s">
        <v>64</v>
      </c>
      <c r="C19" s="416">
        <v>3200</v>
      </c>
      <c r="D19" s="416">
        <v>3600</v>
      </c>
      <c r="E19" s="417">
        <v>2625</v>
      </c>
      <c r="F19" s="418">
        <v>3000</v>
      </c>
      <c r="G19" s="416">
        <v>3000</v>
      </c>
      <c r="H19" s="418">
        <v>3400</v>
      </c>
      <c r="I19" s="419">
        <v>3325</v>
      </c>
      <c r="J19" s="420">
        <v>3575</v>
      </c>
      <c r="K19" s="419">
        <v>4850</v>
      </c>
      <c r="L19" s="420">
        <v>5100</v>
      </c>
      <c r="M19" s="419">
        <v>2600</v>
      </c>
      <c r="N19" s="420">
        <v>2850</v>
      </c>
      <c r="O19" s="419">
        <v>1825</v>
      </c>
      <c r="P19" s="420">
        <v>1925</v>
      </c>
      <c r="Q19" s="263">
        <v>1725</v>
      </c>
      <c r="R19" s="285">
        <v>1850</v>
      </c>
      <c r="S19" s="263">
        <v>3150</v>
      </c>
      <c r="T19" s="285">
        <v>3350</v>
      </c>
      <c r="U19" s="263">
        <v>1700</v>
      </c>
      <c r="V19" s="260">
        <v>1825</v>
      </c>
      <c r="W19" s="263"/>
      <c r="X19" s="285"/>
    </row>
    <row r="20" spans="2:26" ht="24.95" customHeight="1" thickBot="1" x14ac:dyDescent="0.25">
      <c r="B20" s="297" t="s">
        <v>65</v>
      </c>
      <c r="C20" s="425">
        <v>2850</v>
      </c>
      <c r="D20" s="425">
        <v>3600</v>
      </c>
      <c r="E20" s="426">
        <v>2650</v>
      </c>
      <c r="F20" s="427">
        <v>3150</v>
      </c>
      <c r="G20" s="425">
        <v>2950</v>
      </c>
      <c r="H20" s="427">
        <v>3175</v>
      </c>
      <c r="I20" s="428">
        <v>3400</v>
      </c>
      <c r="J20" s="429">
        <v>3600</v>
      </c>
      <c r="K20" s="428">
        <v>4975</v>
      </c>
      <c r="L20" s="429">
        <v>5225</v>
      </c>
      <c r="M20" s="482">
        <v>2150</v>
      </c>
      <c r="N20" s="429">
        <v>2450</v>
      </c>
      <c r="O20" s="482">
        <v>1650</v>
      </c>
      <c r="P20" s="429">
        <v>1925</v>
      </c>
      <c r="Q20" s="264">
        <v>1850</v>
      </c>
      <c r="R20" s="261">
        <v>2000</v>
      </c>
      <c r="S20" s="264">
        <v>3325</v>
      </c>
      <c r="T20" s="261">
        <v>3500</v>
      </c>
      <c r="U20" s="264">
        <v>1775</v>
      </c>
      <c r="V20" s="261">
        <v>1950</v>
      </c>
      <c r="W20" s="264"/>
      <c r="X20" s="261"/>
    </row>
    <row r="21" spans="2:26" ht="5.25" customHeight="1" x14ac:dyDescent="0.2"/>
    <row r="22" spans="2:26" ht="12" customHeight="1" x14ac:dyDescent="0.2">
      <c r="B22" s="13" t="s">
        <v>187</v>
      </c>
      <c r="K22" s="38"/>
    </row>
    <row r="23" spans="2:26" ht="15.6" customHeight="1" x14ac:dyDescent="0.2"/>
    <row r="25" spans="2:26" ht="15.75" x14ac:dyDescent="0.25">
      <c r="B25"/>
      <c r="Z25" s="55" t="s">
        <v>188</v>
      </c>
    </row>
    <row r="26" spans="2:26" ht="15.75" x14ac:dyDescent="0.25">
      <c r="B26" s="895" t="s">
        <v>262</v>
      </c>
      <c r="C26" s="895"/>
      <c r="D26" s="895"/>
      <c r="E26" s="895"/>
      <c r="F26" s="895"/>
      <c r="G26" s="895"/>
      <c r="H26" s="895"/>
      <c r="I26" s="895"/>
      <c r="J26" s="895"/>
      <c r="K26" s="895"/>
      <c r="L26" s="895"/>
      <c r="M26" s="895"/>
      <c r="N26" s="895"/>
      <c r="O26" s="895"/>
      <c r="P26" s="895"/>
      <c r="Q26" s="895"/>
      <c r="R26" s="895"/>
      <c r="S26" s="895"/>
      <c r="T26" s="895"/>
      <c r="U26" s="736"/>
      <c r="V26" s="736"/>
    </row>
    <row r="27" spans="2:26" ht="15.75" x14ac:dyDescent="0.25">
      <c r="B27" s="895" t="s">
        <v>648</v>
      </c>
      <c r="C27" s="895"/>
      <c r="D27" s="895"/>
      <c r="E27" s="895"/>
      <c r="F27" s="895"/>
      <c r="G27" s="895"/>
      <c r="H27" s="895"/>
      <c r="I27" s="895"/>
      <c r="J27" s="895"/>
      <c r="K27" s="895"/>
      <c r="L27" s="895"/>
      <c r="M27" s="895"/>
      <c r="N27" s="895"/>
      <c r="O27" s="895"/>
      <c r="P27" s="895"/>
      <c r="Q27" s="895"/>
      <c r="R27" s="895"/>
      <c r="S27" s="895"/>
      <c r="T27" s="895"/>
      <c r="U27" s="736"/>
      <c r="V27" s="736"/>
    </row>
    <row r="28" spans="2:26" ht="15.75" x14ac:dyDescent="0.25">
      <c r="B28" s="895" t="s">
        <v>435</v>
      </c>
      <c r="C28" s="895"/>
      <c r="D28" s="895"/>
      <c r="E28" s="895"/>
      <c r="F28" s="895"/>
      <c r="G28" s="895"/>
      <c r="H28" s="895"/>
      <c r="I28" s="895"/>
      <c r="J28" s="895"/>
      <c r="K28" s="895"/>
      <c r="L28" s="895"/>
      <c r="M28" s="895"/>
      <c r="N28" s="895"/>
      <c r="O28" s="895"/>
      <c r="P28" s="895"/>
      <c r="Q28" s="895"/>
      <c r="R28" s="895"/>
      <c r="S28" s="895"/>
      <c r="T28" s="895"/>
      <c r="U28" s="736"/>
      <c r="V28" s="736"/>
    </row>
    <row r="56" spans="5:5" x14ac:dyDescent="0.2">
      <c r="E56" s="13" t="s">
        <v>353</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5">
    <mergeCell ref="B28:T28"/>
    <mergeCell ref="Q6:R6"/>
    <mergeCell ref="O6:P6"/>
    <mergeCell ref="M6:N6"/>
    <mergeCell ref="G6:H6"/>
    <mergeCell ref="B6:B7"/>
    <mergeCell ref="C6:D6"/>
    <mergeCell ref="E6:F6"/>
    <mergeCell ref="I6:J6"/>
    <mergeCell ref="K6:L6"/>
    <mergeCell ref="W6:X6"/>
    <mergeCell ref="U6:V6"/>
    <mergeCell ref="S6:T6"/>
    <mergeCell ref="B26:T26"/>
    <mergeCell ref="B27:T27"/>
  </mergeCells>
  <hyperlinks>
    <hyperlink ref="Z2" location="contenido!A75" display="Volver al índice"/>
    <hyperlink ref="Z25"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00FF"/>
  </sheetPr>
  <dimension ref="A2:Z46"/>
  <sheetViews>
    <sheetView showGridLines="0" view="pageBreakPreview" zoomScale="70" zoomScaleNormal="100" zoomScaleSheetLayoutView="70" workbookViewId="0">
      <selection activeCell="B14" sqref="B14"/>
    </sheetView>
  </sheetViews>
  <sheetFormatPr baseColWidth="10" defaultColWidth="11.42578125" defaultRowHeight="12.75" x14ac:dyDescent="0.2"/>
  <cols>
    <col min="1" max="1" width="1.5703125" style="19" customWidth="1"/>
    <col min="2" max="2" width="15.7109375" style="19" customWidth="1"/>
    <col min="3" max="24" width="8.85546875" style="19" customWidth="1"/>
    <col min="25" max="25" width="5.28515625" style="27" customWidth="1"/>
    <col min="26" max="16384" width="11.42578125" style="19"/>
  </cols>
  <sheetData>
    <row r="2" spans="2:26" ht="15.75" x14ac:dyDescent="0.25">
      <c r="B2" s="110" t="s">
        <v>260</v>
      </c>
      <c r="Y2" s="743"/>
      <c r="Z2" s="55" t="s">
        <v>188</v>
      </c>
    </row>
    <row r="3" spans="2:26" ht="15.75" x14ac:dyDescent="0.25">
      <c r="B3" s="110" t="s">
        <v>454</v>
      </c>
    </row>
    <row r="4" spans="2:26" ht="15" x14ac:dyDescent="0.2">
      <c r="B4" s="100" t="s">
        <v>217</v>
      </c>
      <c r="G4"/>
      <c r="I4" s="483"/>
    </row>
    <row r="5" spans="2:26" ht="8.1" customHeight="1" x14ac:dyDescent="0.2">
      <c r="B5" s="10"/>
    </row>
    <row r="6" spans="2:26" ht="24.95" customHeight="1" x14ac:dyDescent="0.2">
      <c r="B6" s="995" t="s">
        <v>6</v>
      </c>
      <c r="C6" s="1023">
        <v>2009</v>
      </c>
      <c r="D6" s="1023"/>
      <c r="E6" s="1023">
        <v>2010</v>
      </c>
      <c r="F6" s="1021"/>
      <c r="G6" s="1023">
        <v>2011</v>
      </c>
      <c r="H6" s="1021"/>
      <c r="I6" s="1023">
        <v>2012</v>
      </c>
      <c r="J6" s="1021"/>
      <c r="K6" s="1023">
        <v>2013</v>
      </c>
      <c r="L6" s="1021"/>
      <c r="M6" s="1023">
        <v>2014</v>
      </c>
      <c r="N6" s="1021"/>
      <c r="O6" s="1023">
        <v>2015</v>
      </c>
      <c r="P6" s="1021"/>
      <c r="Q6" s="1023">
        <v>2016</v>
      </c>
      <c r="R6" s="1021"/>
      <c r="S6" s="1023">
        <v>2017</v>
      </c>
      <c r="T6" s="1021"/>
      <c r="U6" s="1023">
        <v>2018</v>
      </c>
      <c r="V6" s="1021"/>
      <c r="W6" s="1023">
        <v>2019</v>
      </c>
      <c r="X6" s="1021"/>
      <c r="Y6" s="3"/>
    </row>
    <row r="7" spans="2:26" ht="24.95" customHeight="1" x14ac:dyDescent="0.2">
      <c r="B7" s="1027"/>
      <c r="C7" s="171" t="s">
        <v>148</v>
      </c>
      <c r="D7" s="171" t="s">
        <v>149</v>
      </c>
      <c r="E7" s="171" t="s">
        <v>148</v>
      </c>
      <c r="F7" s="172" t="s">
        <v>149</v>
      </c>
      <c r="G7" s="171" t="s">
        <v>148</v>
      </c>
      <c r="H7" s="172" t="s">
        <v>149</v>
      </c>
      <c r="I7" s="171" t="s">
        <v>148</v>
      </c>
      <c r="J7" s="172" t="s">
        <v>149</v>
      </c>
      <c r="K7" s="171" t="s">
        <v>148</v>
      </c>
      <c r="L7" s="172" t="s">
        <v>149</v>
      </c>
      <c r="M7" s="171" t="s">
        <v>148</v>
      </c>
      <c r="N7" s="172" t="s">
        <v>149</v>
      </c>
      <c r="O7" s="171" t="s">
        <v>148</v>
      </c>
      <c r="P7" s="172" t="s">
        <v>149</v>
      </c>
      <c r="Q7" s="171" t="s">
        <v>148</v>
      </c>
      <c r="R7" s="172" t="s">
        <v>149</v>
      </c>
      <c r="S7" s="171" t="s">
        <v>148</v>
      </c>
      <c r="T7" s="172" t="s">
        <v>149</v>
      </c>
      <c r="U7" s="171" t="s">
        <v>148</v>
      </c>
      <c r="V7" s="172" t="s">
        <v>149</v>
      </c>
      <c r="W7" s="171" t="s">
        <v>148</v>
      </c>
      <c r="X7" s="172" t="s">
        <v>149</v>
      </c>
      <c r="Y7" s="3"/>
    </row>
    <row r="8" spans="2:26" s="27" customFormat="1" ht="9.9499999999999993" customHeight="1" thickBot="1" x14ac:dyDescent="0.25">
      <c r="B8" s="265"/>
      <c r="C8" s="178"/>
      <c r="D8" s="178"/>
      <c r="E8" s="178"/>
      <c r="F8" s="178"/>
      <c r="G8" s="178"/>
      <c r="H8" s="178"/>
      <c r="I8" s="278"/>
      <c r="J8" s="278"/>
      <c r="K8" s="278"/>
      <c r="L8" s="278"/>
      <c r="M8" s="278"/>
      <c r="N8" s="278"/>
      <c r="X8" s="19"/>
    </row>
    <row r="9" spans="2:26" ht="24.95" customHeight="1" x14ac:dyDescent="0.2">
      <c r="B9" s="290" t="s">
        <v>0</v>
      </c>
      <c r="C9" s="258">
        <v>1700</v>
      </c>
      <c r="D9" s="258">
        <v>2000</v>
      </c>
      <c r="E9" s="251">
        <v>3100</v>
      </c>
      <c r="F9" s="252">
        <v>3600</v>
      </c>
      <c r="G9" s="258">
        <v>3550</v>
      </c>
      <c r="H9" s="252">
        <v>3950</v>
      </c>
      <c r="I9" s="283">
        <v>3500</v>
      </c>
      <c r="J9" s="284">
        <v>3750</v>
      </c>
      <c r="K9" s="283">
        <v>3150</v>
      </c>
      <c r="L9" s="284">
        <v>3500</v>
      </c>
      <c r="M9" s="283">
        <v>4875</v>
      </c>
      <c r="N9" s="284">
        <v>5400</v>
      </c>
      <c r="O9" s="283">
        <v>2900</v>
      </c>
      <c r="P9" s="284">
        <v>3500</v>
      </c>
      <c r="Q9" s="283">
        <v>2000</v>
      </c>
      <c r="R9" s="284">
        <v>2200</v>
      </c>
      <c r="S9" s="283">
        <v>3050</v>
      </c>
      <c r="T9" s="284">
        <v>3375</v>
      </c>
      <c r="U9" s="283">
        <v>2850</v>
      </c>
      <c r="V9" s="284">
        <v>2950</v>
      </c>
      <c r="W9" s="283">
        <v>2700</v>
      </c>
      <c r="X9" s="284">
        <v>2775</v>
      </c>
      <c r="Y9" s="740"/>
    </row>
    <row r="10" spans="2:26" ht="24.95" customHeight="1" x14ac:dyDescent="0.2">
      <c r="B10" s="291" t="s">
        <v>1</v>
      </c>
      <c r="C10" s="112">
        <v>1700</v>
      </c>
      <c r="D10" s="112">
        <v>2000</v>
      </c>
      <c r="E10" s="253">
        <v>3000</v>
      </c>
      <c r="F10" s="254">
        <v>3300</v>
      </c>
      <c r="G10" s="112">
        <v>3975</v>
      </c>
      <c r="H10" s="254">
        <v>4500</v>
      </c>
      <c r="I10" s="262">
        <v>3400</v>
      </c>
      <c r="J10" s="259">
        <v>3700</v>
      </c>
      <c r="K10" s="262">
        <v>3200</v>
      </c>
      <c r="L10" s="259">
        <v>3700</v>
      </c>
      <c r="M10" s="262">
        <v>4900</v>
      </c>
      <c r="N10" s="259">
        <v>5300</v>
      </c>
      <c r="O10" s="262">
        <v>3175</v>
      </c>
      <c r="P10" s="259">
        <v>3800</v>
      </c>
      <c r="Q10" s="262">
        <v>2000</v>
      </c>
      <c r="R10" s="259">
        <v>2200</v>
      </c>
      <c r="S10" s="262">
        <v>3050</v>
      </c>
      <c r="T10" s="259">
        <v>3325</v>
      </c>
      <c r="U10" s="262">
        <v>2925</v>
      </c>
      <c r="V10" s="259">
        <v>3025</v>
      </c>
      <c r="W10" s="262">
        <v>2887.5</v>
      </c>
      <c r="X10" s="259">
        <v>2950</v>
      </c>
      <c r="Y10" s="740"/>
    </row>
    <row r="11" spans="2:26" ht="24.95" customHeight="1" x14ac:dyDescent="0.2">
      <c r="B11" s="192" t="s">
        <v>2</v>
      </c>
      <c r="C11" s="148">
        <v>1700</v>
      </c>
      <c r="D11" s="148">
        <v>2200</v>
      </c>
      <c r="E11" s="255">
        <v>3000</v>
      </c>
      <c r="F11" s="256">
        <v>3350</v>
      </c>
      <c r="G11" s="148">
        <v>4300</v>
      </c>
      <c r="H11" s="256">
        <v>5000</v>
      </c>
      <c r="I11" s="263">
        <v>3300</v>
      </c>
      <c r="J11" s="260">
        <v>3650</v>
      </c>
      <c r="K11" s="263">
        <v>3350</v>
      </c>
      <c r="L11" s="260">
        <v>5400</v>
      </c>
      <c r="M11" s="263">
        <v>4350</v>
      </c>
      <c r="N11" s="260">
        <v>5250</v>
      </c>
      <c r="O11" s="263">
        <v>2850</v>
      </c>
      <c r="P11" s="260">
        <v>3400</v>
      </c>
      <c r="Q11" s="263">
        <v>2000</v>
      </c>
      <c r="R11" s="260">
        <v>2200</v>
      </c>
      <c r="S11" s="263">
        <v>3100</v>
      </c>
      <c r="T11" s="260">
        <v>3275</v>
      </c>
      <c r="U11" s="263">
        <v>2925</v>
      </c>
      <c r="V11" s="260">
        <v>3025</v>
      </c>
      <c r="W11" s="263">
        <v>3125</v>
      </c>
      <c r="X11" s="260">
        <v>3250</v>
      </c>
      <c r="Y11" s="740"/>
    </row>
    <row r="12" spans="2:26" s="27" customFormat="1" ht="24.95" customHeight="1" x14ac:dyDescent="0.2">
      <c r="B12" s="300" t="s">
        <v>3</v>
      </c>
      <c r="C12" s="117">
        <v>1900</v>
      </c>
      <c r="D12" s="117">
        <v>2300</v>
      </c>
      <c r="E12" s="301">
        <v>3200</v>
      </c>
      <c r="F12" s="302">
        <v>4000</v>
      </c>
      <c r="G12" s="117">
        <v>3900</v>
      </c>
      <c r="H12" s="302">
        <v>4700</v>
      </c>
      <c r="I12" s="303">
        <v>2950</v>
      </c>
      <c r="J12" s="304">
        <v>3400</v>
      </c>
      <c r="K12" s="303">
        <v>4800</v>
      </c>
      <c r="L12" s="304">
        <v>6300</v>
      </c>
      <c r="M12" s="303">
        <v>3875</v>
      </c>
      <c r="N12" s="304">
        <v>4800</v>
      </c>
      <c r="O12" s="303">
        <v>2450</v>
      </c>
      <c r="P12" s="304">
        <v>3100</v>
      </c>
      <c r="Q12" s="303">
        <v>1835</v>
      </c>
      <c r="R12" s="304">
        <v>2100</v>
      </c>
      <c r="S12" s="303">
        <v>3200</v>
      </c>
      <c r="T12" s="304">
        <v>3400</v>
      </c>
      <c r="U12" s="303">
        <v>3200</v>
      </c>
      <c r="V12" s="304">
        <v>3250</v>
      </c>
      <c r="W12" s="303"/>
      <c r="X12" s="304"/>
      <c r="Y12" s="740"/>
    </row>
    <row r="13" spans="2:26" ht="24.95" customHeight="1" x14ac:dyDescent="0.2">
      <c r="B13" s="192" t="s">
        <v>4</v>
      </c>
      <c r="C13" s="148">
        <v>2100</v>
      </c>
      <c r="D13" s="148">
        <v>2300</v>
      </c>
      <c r="E13" s="255">
        <v>3700</v>
      </c>
      <c r="F13" s="256">
        <v>4150</v>
      </c>
      <c r="G13" s="148">
        <v>3900</v>
      </c>
      <c r="H13" s="256">
        <v>4300</v>
      </c>
      <c r="I13" s="279">
        <v>2500</v>
      </c>
      <c r="J13" s="285">
        <v>3400</v>
      </c>
      <c r="K13" s="279">
        <v>4400</v>
      </c>
      <c r="L13" s="285">
        <v>6125</v>
      </c>
      <c r="M13" s="279">
        <v>3675</v>
      </c>
      <c r="N13" s="285">
        <v>4600</v>
      </c>
      <c r="O13" s="279">
        <v>2375</v>
      </c>
      <c r="P13" s="285">
        <v>3000</v>
      </c>
      <c r="Q13" s="279">
        <v>1900</v>
      </c>
      <c r="R13" s="285">
        <v>2100</v>
      </c>
      <c r="S13" s="279">
        <v>3200</v>
      </c>
      <c r="T13" s="285">
        <v>3375</v>
      </c>
      <c r="U13" s="279">
        <v>3225</v>
      </c>
      <c r="V13" s="260">
        <v>3275</v>
      </c>
      <c r="W13" s="263"/>
      <c r="X13" s="285"/>
      <c r="Y13" s="741"/>
    </row>
    <row r="14" spans="2:26" ht="24.95" customHeight="1" x14ac:dyDescent="0.2">
      <c r="B14" s="291" t="s">
        <v>5</v>
      </c>
      <c r="C14" s="112">
        <v>1800</v>
      </c>
      <c r="D14" s="112">
        <v>2300</v>
      </c>
      <c r="E14" s="253">
        <v>3700</v>
      </c>
      <c r="F14" s="254">
        <v>4000</v>
      </c>
      <c r="G14" s="112">
        <v>3750</v>
      </c>
      <c r="H14" s="254">
        <v>4100</v>
      </c>
      <c r="I14" s="280">
        <v>2500</v>
      </c>
      <c r="J14" s="286">
        <v>3000</v>
      </c>
      <c r="K14" s="280">
        <v>4300</v>
      </c>
      <c r="L14" s="286">
        <v>5500</v>
      </c>
      <c r="M14" s="280">
        <v>3450</v>
      </c>
      <c r="N14" s="286">
        <v>4400</v>
      </c>
      <c r="O14" s="280">
        <v>2300</v>
      </c>
      <c r="P14" s="286">
        <v>2900</v>
      </c>
      <c r="Q14" s="280">
        <v>1925</v>
      </c>
      <c r="R14" s="286">
        <v>2200</v>
      </c>
      <c r="S14" s="280">
        <v>2825</v>
      </c>
      <c r="T14" s="286">
        <v>3100</v>
      </c>
      <c r="U14" s="280">
        <v>3200</v>
      </c>
      <c r="V14" s="304">
        <v>3275</v>
      </c>
      <c r="W14" s="303"/>
      <c r="X14" s="286"/>
      <c r="Y14" s="741"/>
    </row>
    <row r="15" spans="2:26" ht="24.95" customHeight="1" x14ac:dyDescent="0.2">
      <c r="B15" s="192" t="s">
        <v>60</v>
      </c>
      <c r="C15" s="148">
        <v>1800</v>
      </c>
      <c r="D15" s="148">
        <v>2250</v>
      </c>
      <c r="E15" s="255">
        <v>3000</v>
      </c>
      <c r="F15" s="256">
        <v>3900</v>
      </c>
      <c r="G15" s="148">
        <v>3474</v>
      </c>
      <c r="H15" s="256">
        <v>4100</v>
      </c>
      <c r="I15" s="279">
        <v>2550</v>
      </c>
      <c r="J15" s="285">
        <v>3050</v>
      </c>
      <c r="K15" s="279">
        <v>4400</v>
      </c>
      <c r="L15" s="285">
        <v>5375</v>
      </c>
      <c r="M15" s="279">
        <v>3000</v>
      </c>
      <c r="N15" s="285">
        <v>4200</v>
      </c>
      <c r="O15" s="279">
        <v>2300</v>
      </c>
      <c r="P15" s="285">
        <v>2600</v>
      </c>
      <c r="Q15" s="279">
        <v>1925</v>
      </c>
      <c r="R15" s="285">
        <v>2200</v>
      </c>
      <c r="S15" s="279">
        <v>2850</v>
      </c>
      <c r="T15" s="285">
        <v>3125</v>
      </c>
      <c r="U15" s="279">
        <v>3200</v>
      </c>
      <c r="V15" s="285">
        <v>3250</v>
      </c>
      <c r="W15" s="279"/>
      <c r="X15" s="285"/>
      <c r="Y15" s="741"/>
    </row>
    <row r="16" spans="2:26" ht="24.95" customHeight="1" x14ac:dyDescent="0.2">
      <c r="B16" s="291" t="s">
        <v>61</v>
      </c>
      <c r="C16" s="112">
        <v>1900</v>
      </c>
      <c r="D16" s="112">
        <v>2300</v>
      </c>
      <c r="E16" s="253">
        <v>2900</v>
      </c>
      <c r="F16" s="254">
        <v>3400</v>
      </c>
      <c r="G16" s="112">
        <v>3359</v>
      </c>
      <c r="H16" s="254">
        <v>3800</v>
      </c>
      <c r="I16" s="280">
        <v>2575</v>
      </c>
      <c r="J16" s="286">
        <v>3400</v>
      </c>
      <c r="K16" s="280">
        <v>4450</v>
      </c>
      <c r="L16" s="286">
        <v>5375</v>
      </c>
      <c r="M16" s="280">
        <v>2625</v>
      </c>
      <c r="N16" s="286">
        <v>3800</v>
      </c>
      <c r="O16" s="280">
        <v>2275</v>
      </c>
      <c r="P16" s="286">
        <v>2500</v>
      </c>
      <c r="Q16" s="280">
        <v>1950</v>
      </c>
      <c r="R16" s="286">
        <v>2100</v>
      </c>
      <c r="S16" s="280">
        <v>2900</v>
      </c>
      <c r="T16" s="286">
        <v>3075</v>
      </c>
      <c r="U16" s="280">
        <v>3250</v>
      </c>
      <c r="V16" s="286">
        <v>3350</v>
      </c>
      <c r="W16" s="280"/>
      <c r="X16" s="286"/>
      <c r="Y16" s="741"/>
    </row>
    <row r="17" spans="2:26" ht="24.95" customHeight="1" x14ac:dyDescent="0.2">
      <c r="B17" s="192" t="s">
        <v>62</v>
      </c>
      <c r="C17" s="148">
        <v>2250</v>
      </c>
      <c r="D17" s="148">
        <v>3100</v>
      </c>
      <c r="E17" s="255">
        <v>3000</v>
      </c>
      <c r="F17" s="256">
        <v>3650</v>
      </c>
      <c r="G17" s="148">
        <v>3225</v>
      </c>
      <c r="H17" s="256">
        <v>3900</v>
      </c>
      <c r="I17" s="281">
        <v>2900</v>
      </c>
      <c r="J17" s="287">
        <v>3400</v>
      </c>
      <c r="K17" s="281">
        <v>4700</v>
      </c>
      <c r="L17" s="287">
        <v>5325</v>
      </c>
      <c r="M17" s="279">
        <v>2600</v>
      </c>
      <c r="N17" s="285">
        <v>3100</v>
      </c>
      <c r="O17" s="279">
        <v>2175</v>
      </c>
      <c r="P17" s="285">
        <v>2400</v>
      </c>
      <c r="Q17" s="279">
        <v>1975</v>
      </c>
      <c r="R17" s="285">
        <v>2075</v>
      </c>
      <c r="S17" s="279">
        <v>3000</v>
      </c>
      <c r="T17" s="285">
        <v>3150</v>
      </c>
      <c r="U17" s="279">
        <v>3275</v>
      </c>
      <c r="V17" s="285">
        <v>3375</v>
      </c>
      <c r="W17" s="279"/>
      <c r="X17" s="285"/>
      <c r="Y17" s="741"/>
    </row>
    <row r="18" spans="2:26" ht="24.95" customHeight="1" x14ac:dyDescent="0.2">
      <c r="B18" s="291" t="s">
        <v>63</v>
      </c>
      <c r="C18" s="112">
        <v>2600</v>
      </c>
      <c r="D18" s="112">
        <v>3400</v>
      </c>
      <c r="E18" s="253">
        <v>3300</v>
      </c>
      <c r="F18" s="254">
        <v>3650</v>
      </c>
      <c r="G18" s="112">
        <v>3250</v>
      </c>
      <c r="H18" s="254">
        <v>3600</v>
      </c>
      <c r="I18" s="282">
        <v>3100</v>
      </c>
      <c r="J18" s="288">
        <v>3500</v>
      </c>
      <c r="K18" s="282">
        <v>4950</v>
      </c>
      <c r="L18" s="288">
        <v>5300</v>
      </c>
      <c r="M18" s="280">
        <v>2400</v>
      </c>
      <c r="N18" s="286">
        <v>3000</v>
      </c>
      <c r="O18" s="280">
        <v>2250</v>
      </c>
      <c r="P18" s="286">
        <v>2400</v>
      </c>
      <c r="Q18" s="280">
        <v>2025</v>
      </c>
      <c r="R18" s="286">
        <v>2100</v>
      </c>
      <c r="S18" s="280">
        <v>3100</v>
      </c>
      <c r="T18" s="286">
        <v>3300</v>
      </c>
      <c r="U18" s="280">
        <v>3175</v>
      </c>
      <c r="V18" s="286">
        <v>3350</v>
      </c>
      <c r="W18" s="280"/>
      <c r="X18" s="286"/>
      <c r="Y18" s="741"/>
    </row>
    <row r="19" spans="2:26" ht="24.95" customHeight="1" x14ac:dyDescent="0.2">
      <c r="B19" s="192" t="s">
        <v>64</v>
      </c>
      <c r="C19" s="148">
        <v>3400</v>
      </c>
      <c r="D19" s="148">
        <v>3700</v>
      </c>
      <c r="E19" s="255">
        <v>3350</v>
      </c>
      <c r="F19" s="256">
        <v>3700</v>
      </c>
      <c r="G19" s="148">
        <v>3400</v>
      </c>
      <c r="H19" s="256">
        <v>3800</v>
      </c>
      <c r="I19" s="281">
        <v>3250</v>
      </c>
      <c r="J19" s="287">
        <v>3500</v>
      </c>
      <c r="K19" s="281">
        <v>4800</v>
      </c>
      <c r="L19" s="287">
        <v>5100</v>
      </c>
      <c r="M19" s="263">
        <v>2200</v>
      </c>
      <c r="N19" s="285">
        <v>2700</v>
      </c>
      <c r="O19" s="263">
        <v>1975</v>
      </c>
      <c r="P19" s="285">
        <v>2300</v>
      </c>
      <c r="Q19" s="279">
        <v>2075</v>
      </c>
      <c r="R19" s="285">
        <v>2200</v>
      </c>
      <c r="S19" s="279">
        <v>3100</v>
      </c>
      <c r="T19" s="285">
        <v>3350</v>
      </c>
      <c r="U19" s="279">
        <v>3200</v>
      </c>
      <c r="V19" s="285">
        <v>3350</v>
      </c>
      <c r="W19" s="263"/>
      <c r="X19" s="285"/>
      <c r="Y19" s="741"/>
    </row>
    <row r="20" spans="2:26" ht="24.95" customHeight="1" thickBot="1" x14ac:dyDescent="0.25">
      <c r="B20" s="292" t="s">
        <v>65</v>
      </c>
      <c r="C20" s="250">
        <v>3400</v>
      </c>
      <c r="D20" s="250">
        <v>3700</v>
      </c>
      <c r="E20" s="249">
        <v>3400</v>
      </c>
      <c r="F20" s="257">
        <v>3700</v>
      </c>
      <c r="G20" s="250">
        <v>3550</v>
      </c>
      <c r="H20" s="257">
        <v>3800</v>
      </c>
      <c r="I20" s="326">
        <v>3100</v>
      </c>
      <c r="J20" s="327">
        <v>3550</v>
      </c>
      <c r="K20" s="326">
        <v>4800</v>
      </c>
      <c r="L20" s="327">
        <v>5400</v>
      </c>
      <c r="M20" s="264">
        <v>2600</v>
      </c>
      <c r="N20" s="261">
        <v>2850</v>
      </c>
      <c r="O20" s="264">
        <v>1775</v>
      </c>
      <c r="P20" s="261">
        <v>2000</v>
      </c>
      <c r="Q20" s="264">
        <v>2050</v>
      </c>
      <c r="R20" s="261">
        <v>2150</v>
      </c>
      <c r="S20" s="264">
        <v>3100</v>
      </c>
      <c r="T20" s="261">
        <v>3300</v>
      </c>
      <c r="U20" s="264">
        <v>3175</v>
      </c>
      <c r="V20" s="261">
        <v>3350</v>
      </c>
      <c r="W20" s="264"/>
      <c r="X20" s="261"/>
      <c r="Y20" s="740"/>
    </row>
    <row r="21" spans="2:26" ht="24.95" customHeight="1" x14ac:dyDescent="0.2"/>
    <row r="22" spans="2:26" ht="3.75" customHeight="1" x14ac:dyDescent="0.2">
      <c r="C22" s="21"/>
      <c r="D22" s="21"/>
      <c r="E22" s="21"/>
      <c r="F22" s="21"/>
      <c r="G22" s="21"/>
      <c r="H22" s="21"/>
      <c r="I22" s="21"/>
      <c r="J22" s="21"/>
      <c r="K22" s="21"/>
      <c r="L22" s="21"/>
    </row>
    <row r="23" spans="2:26" ht="16.899999999999999" customHeight="1" x14ac:dyDescent="0.2">
      <c r="B23" s="13" t="s">
        <v>187</v>
      </c>
      <c r="C23" s="21"/>
      <c r="D23" s="21"/>
      <c r="E23" s="21"/>
      <c r="F23" s="21"/>
      <c r="G23" s="21"/>
      <c r="H23" s="21"/>
      <c r="I23" s="21"/>
      <c r="J23" s="21"/>
      <c r="K23" s="21"/>
      <c r="L23" s="21"/>
    </row>
    <row r="24" spans="2:26" x14ac:dyDescent="0.2">
      <c r="B24" s="21"/>
      <c r="C24" s="21"/>
      <c r="D24" s="21"/>
      <c r="E24" s="21"/>
      <c r="F24" s="21"/>
      <c r="G24" s="21"/>
      <c r="H24" s="21"/>
      <c r="I24" s="21"/>
      <c r="J24" s="21"/>
      <c r="K24" s="21"/>
      <c r="L24" s="21"/>
    </row>
    <row r="26" spans="2:26" ht="15.75" x14ac:dyDescent="0.25">
      <c r="B26" s="113" t="s">
        <v>261</v>
      </c>
      <c r="C26" s="21"/>
      <c r="D26" s="21"/>
      <c r="E26" s="21"/>
      <c r="F26" s="21"/>
      <c r="G26" s="21"/>
      <c r="Q26" s="55"/>
      <c r="R26" s="55"/>
      <c r="S26" s="55"/>
      <c r="T26" s="55"/>
      <c r="U26" s="55"/>
      <c r="Y26" s="743"/>
      <c r="Z26" s="55" t="s">
        <v>188</v>
      </c>
    </row>
    <row r="27" spans="2:26" ht="15.75" x14ac:dyDescent="0.25">
      <c r="B27" s="113" t="s">
        <v>589</v>
      </c>
      <c r="C27" s="21"/>
      <c r="D27" s="21"/>
      <c r="E27" s="21"/>
      <c r="F27" s="21"/>
      <c r="G27" s="21"/>
      <c r="H27" s="21"/>
      <c r="I27" s="21"/>
      <c r="J27" s="21"/>
      <c r="K27" s="21"/>
      <c r="L27" s="21"/>
    </row>
    <row r="28" spans="2:26" ht="15" x14ac:dyDescent="0.2">
      <c r="B28" s="369" t="s">
        <v>219</v>
      </c>
      <c r="C28" s="21"/>
      <c r="D28" s="21"/>
      <c r="E28" s="21"/>
      <c r="F28" s="21"/>
      <c r="G28" s="21"/>
      <c r="H28" s="21"/>
      <c r="I28" s="21"/>
      <c r="J28" s="21"/>
      <c r="K28" s="21"/>
      <c r="L28" s="21"/>
    </row>
    <row r="29" spans="2:26" ht="8.1" customHeight="1" x14ac:dyDescent="0.2">
      <c r="B29" s="21"/>
      <c r="C29" s="21"/>
      <c r="D29" s="21"/>
      <c r="E29" s="21"/>
      <c r="F29" s="21"/>
      <c r="G29" s="21"/>
      <c r="H29" s="21"/>
      <c r="I29" s="21"/>
      <c r="J29" s="21"/>
      <c r="K29" s="21"/>
      <c r="L29" s="21"/>
    </row>
    <row r="30" spans="2:26" ht="24.95" customHeight="1" x14ac:dyDescent="0.2">
      <c r="B30" s="1024" t="s">
        <v>6</v>
      </c>
      <c r="C30" s="1023">
        <v>2009</v>
      </c>
      <c r="D30" s="1023"/>
      <c r="E30" s="1023">
        <v>2010</v>
      </c>
      <c r="F30" s="1021"/>
      <c r="G30" s="1023">
        <v>2011</v>
      </c>
      <c r="H30" s="1021"/>
      <c r="I30" s="1023">
        <v>2012</v>
      </c>
      <c r="J30" s="1021"/>
      <c r="K30" s="1023">
        <v>2013</v>
      </c>
      <c r="L30" s="1021"/>
      <c r="M30" s="1023">
        <v>2014</v>
      </c>
      <c r="N30" s="1021"/>
      <c r="O30" s="1023">
        <v>2015</v>
      </c>
      <c r="P30" s="1021"/>
      <c r="Q30" s="1023">
        <v>2016</v>
      </c>
      <c r="R30" s="1021"/>
      <c r="S30" s="1023">
        <v>2017</v>
      </c>
      <c r="T30" s="1021"/>
      <c r="U30" s="1023">
        <v>2018</v>
      </c>
      <c r="V30" s="1021"/>
      <c r="W30" s="1023">
        <v>2019</v>
      </c>
      <c r="X30" s="1021"/>
    </row>
    <row r="31" spans="2:26" ht="24.95" customHeight="1" x14ac:dyDescent="0.2">
      <c r="B31" s="1025"/>
      <c r="C31" s="171" t="s">
        <v>148</v>
      </c>
      <c r="D31" s="171" t="s">
        <v>149</v>
      </c>
      <c r="E31" s="171" t="s">
        <v>148</v>
      </c>
      <c r="F31" s="172" t="s">
        <v>149</v>
      </c>
      <c r="G31" s="171" t="s">
        <v>148</v>
      </c>
      <c r="H31" s="172" t="s">
        <v>149</v>
      </c>
      <c r="I31" s="171" t="s">
        <v>148</v>
      </c>
      <c r="J31" s="172" t="s">
        <v>149</v>
      </c>
      <c r="K31" s="171" t="s">
        <v>148</v>
      </c>
      <c r="L31" s="172" t="s">
        <v>149</v>
      </c>
      <c r="M31" s="171" t="s">
        <v>148</v>
      </c>
      <c r="N31" s="172" t="s">
        <v>149</v>
      </c>
      <c r="O31" s="171" t="s">
        <v>148</v>
      </c>
      <c r="P31" s="172" t="s">
        <v>149</v>
      </c>
      <c r="Q31" s="171" t="s">
        <v>148</v>
      </c>
      <c r="R31" s="172" t="s">
        <v>149</v>
      </c>
      <c r="S31" s="171" t="s">
        <v>148</v>
      </c>
      <c r="T31" s="172" t="s">
        <v>149</v>
      </c>
      <c r="U31" s="171" t="s">
        <v>148</v>
      </c>
      <c r="V31" s="172" t="s">
        <v>149</v>
      </c>
      <c r="W31" s="171" t="s">
        <v>148</v>
      </c>
      <c r="X31" s="172" t="s">
        <v>149</v>
      </c>
    </row>
    <row r="32" spans="2:26" ht="13.5" thickBot="1" x14ac:dyDescent="0.25">
      <c r="B32" s="265"/>
      <c r="C32" s="3"/>
      <c r="D32" s="3"/>
      <c r="E32" s="3"/>
      <c r="F32" s="3"/>
      <c r="G32" s="3"/>
      <c r="H32" s="3"/>
      <c r="O32" s="27"/>
      <c r="P32" s="27"/>
      <c r="Q32" s="27"/>
      <c r="R32" s="27"/>
      <c r="S32" s="27"/>
      <c r="T32" s="27"/>
      <c r="U32" s="27"/>
      <c r="W32" s="27"/>
    </row>
    <row r="33" spans="1:24" ht="24.95" customHeight="1" x14ac:dyDescent="0.2">
      <c r="A33" s="289"/>
      <c r="B33" s="147" t="s">
        <v>0</v>
      </c>
      <c r="C33" s="408">
        <v>1600</v>
      </c>
      <c r="D33" s="409">
        <v>1950</v>
      </c>
      <c r="E33" s="407">
        <v>2800</v>
      </c>
      <c r="F33" s="407">
        <v>3400</v>
      </c>
      <c r="G33" s="408">
        <v>3200</v>
      </c>
      <c r="H33" s="409">
        <v>3650</v>
      </c>
      <c r="I33" s="431">
        <v>3250</v>
      </c>
      <c r="J33" s="432">
        <v>3700</v>
      </c>
      <c r="K33" s="431">
        <v>3250</v>
      </c>
      <c r="L33" s="432">
        <v>3700</v>
      </c>
      <c r="M33" s="431">
        <v>4450</v>
      </c>
      <c r="N33" s="432">
        <v>5300</v>
      </c>
      <c r="O33" s="431">
        <v>2300</v>
      </c>
      <c r="P33" s="432">
        <v>2700</v>
      </c>
      <c r="Q33" s="283">
        <v>1725</v>
      </c>
      <c r="R33" s="284">
        <v>2050</v>
      </c>
      <c r="S33" s="283">
        <v>2350</v>
      </c>
      <c r="T33" s="284">
        <v>2450</v>
      </c>
      <c r="U33" s="283">
        <v>1775</v>
      </c>
      <c r="V33" s="284">
        <v>1850</v>
      </c>
      <c r="W33" s="283">
        <v>2212.5</v>
      </c>
      <c r="X33" s="284">
        <v>2525</v>
      </c>
    </row>
    <row r="34" spans="1:24" ht="24.95" customHeight="1" x14ac:dyDescent="0.2">
      <c r="A34" s="289"/>
      <c r="B34" s="104" t="s">
        <v>1</v>
      </c>
      <c r="C34" s="412">
        <v>1600</v>
      </c>
      <c r="D34" s="413">
        <v>1900</v>
      </c>
      <c r="E34" s="383">
        <v>2500</v>
      </c>
      <c r="F34" s="383">
        <v>3000</v>
      </c>
      <c r="G34" s="412">
        <v>3500</v>
      </c>
      <c r="H34" s="413">
        <v>4200</v>
      </c>
      <c r="I34" s="414">
        <v>3200</v>
      </c>
      <c r="J34" s="415">
        <v>3500</v>
      </c>
      <c r="K34" s="414">
        <v>3250</v>
      </c>
      <c r="L34" s="415">
        <v>3800</v>
      </c>
      <c r="M34" s="414">
        <v>4700</v>
      </c>
      <c r="N34" s="415">
        <v>5300</v>
      </c>
      <c r="O34" s="414">
        <v>2500</v>
      </c>
      <c r="P34" s="415">
        <v>2900</v>
      </c>
      <c r="Q34" s="262">
        <v>1725</v>
      </c>
      <c r="R34" s="259">
        <v>1900</v>
      </c>
      <c r="S34" s="262">
        <v>2350</v>
      </c>
      <c r="T34" s="259">
        <v>2450</v>
      </c>
      <c r="U34" s="262">
        <v>1775</v>
      </c>
      <c r="V34" s="259">
        <v>1850</v>
      </c>
      <c r="W34" s="262">
        <v>2425</v>
      </c>
      <c r="X34" s="259">
        <v>2675</v>
      </c>
    </row>
    <row r="35" spans="1:24" ht="24.95" customHeight="1" x14ac:dyDescent="0.2">
      <c r="A35" s="289"/>
      <c r="B35" s="147" t="s">
        <v>2</v>
      </c>
      <c r="C35" s="417">
        <v>1600</v>
      </c>
      <c r="D35" s="418">
        <v>2050</v>
      </c>
      <c r="E35" s="416">
        <v>2500</v>
      </c>
      <c r="F35" s="416">
        <v>3150</v>
      </c>
      <c r="G35" s="417">
        <v>3600</v>
      </c>
      <c r="H35" s="418">
        <v>4300</v>
      </c>
      <c r="I35" s="419">
        <v>3000</v>
      </c>
      <c r="J35" s="420">
        <v>3400</v>
      </c>
      <c r="K35" s="419">
        <v>3400</v>
      </c>
      <c r="L35" s="420">
        <v>4375</v>
      </c>
      <c r="M35" s="419">
        <v>4600</v>
      </c>
      <c r="N35" s="420">
        <v>5250</v>
      </c>
      <c r="O35" s="419">
        <v>2750</v>
      </c>
      <c r="P35" s="420">
        <v>3050</v>
      </c>
      <c r="Q35" s="263">
        <v>1725</v>
      </c>
      <c r="R35" s="260">
        <v>1900</v>
      </c>
      <c r="S35" s="263">
        <v>2350</v>
      </c>
      <c r="T35" s="260">
        <v>2450</v>
      </c>
      <c r="U35" s="263">
        <v>1875</v>
      </c>
      <c r="V35" s="260">
        <v>2350</v>
      </c>
      <c r="W35" s="263">
        <v>2475</v>
      </c>
      <c r="X35" s="260">
        <v>2716.6666666666665</v>
      </c>
    </row>
    <row r="36" spans="1:24" ht="24.95" customHeight="1" x14ac:dyDescent="0.2">
      <c r="A36" s="289"/>
      <c r="B36" s="105" t="s">
        <v>3</v>
      </c>
      <c r="C36" s="421">
        <v>1800</v>
      </c>
      <c r="D36" s="422">
        <v>2200</v>
      </c>
      <c r="E36" s="387">
        <v>2700</v>
      </c>
      <c r="F36" s="387">
        <v>3800</v>
      </c>
      <c r="G36" s="421">
        <v>3400</v>
      </c>
      <c r="H36" s="422">
        <v>4000</v>
      </c>
      <c r="I36" s="423">
        <v>2800</v>
      </c>
      <c r="J36" s="424">
        <v>3300</v>
      </c>
      <c r="K36" s="423">
        <v>4800</v>
      </c>
      <c r="L36" s="424">
        <v>6325</v>
      </c>
      <c r="M36" s="423">
        <v>3900</v>
      </c>
      <c r="N36" s="424">
        <v>4700</v>
      </c>
      <c r="O36" s="423">
        <v>2600</v>
      </c>
      <c r="P36" s="424">
        <v>3175</v>
      </c>
      <c r="Q36" s="303">
        <v>1725</v>
      </c>
      <c r="R36" s="304">
        <v>1900</v>
      </c>
      <c r="S36" s="303">
        <v>2400</v>
      </c>
      <c r="T36" s="304">
        <v>2550</v>
      </c>
      <c r="U36" s="262">
        <v>1750</v>
      </c>
      <c r="V36" s="304">
        <v>1975</v>
      </c>
      <c r="W36" s="303"/>
      <c r="X36" s="304"/>
    </row>
    <row r="37" spans="1:24" ht="24.95" customHeight="1" x14ac:dyDescent="0.2">
      <c r="A37" s="289"/>
      <c r="B37" s="147" t="s">
        <v>4</v>
      </c>
      <c r="C37" s="417">
        <v>1900</v>
      </c>
      <c r="D37" s="418">
        <v>2100</v>
      </c>
      <c r="E37" s="416">
        <v>3000</v>
      </c>
      <c r="F37" s="416">
        <v>3800</v>
      </c>
      <c r="G37" s="417">
        <v>3600</v>
      </c>
      <c r="H37" s="418">
        <v>4075</v>
      </c>
      <c r="I37" s="419">
        <v>2550</v>
      </c>
      <c r="J37" s="420">
        <v>3000</v>
      </c>
      <c r="K37" s="419">
        <v>4200</v>
      </c>
      <c r="L37" s="420">
        <v>5350</v>
      </c>
      <c r="M37" s="419">
        <v>3575</v>
      </c>
      <c r="N37" s="420">
        <v>4400</v>
      </c>
      <c r="O37" s="419">
        <v>2250</v>
      </c>
      <c r="P37" s="420">
        <v>2600</v>
      </c>
      <c r="Q37" s="279">
        <v>1700</v>
      </c>
      <c r="R37" s="285">
        <v>1825</v>
      </c>
      <c r="S37" s="279">
        <v>2450</v>
      </c>
      <c r="T37" s="285">
        <v>2650</v>
      </c>
      <c r="U37" s="279">
        <v>1750</v>
      </c>
      <c r="V37" s="285">
        <v>1975</v>
      </c>
      <c r="W37" s="263"/>
      <c r="X37" s="285"/>
    </row>
    <row r="38" spans="1:24" ht="24.95" customHeight="1" x14ac:dyDescent="0.2">
      <c r="A38" s="289"/>
      <c r="B38" s="104" t="s">
        <v>5</v>
      </c>
      <c r="C38" s="412">
        <v>1900</v>
      </c>
      <c r="D38" s="413">
        <v>2150</v>
      </c>
      <c r="E38" s="383">
        <v>2900</v>
      </c>
      <c r="F38" s="383">
        <v>3500</v>
      </c>
      <c r="G38" s="412">
        <v>3650</v>
      </c>
      <c r="H38" s="413">
        <v>4550</v>
      </c>
      <c r="I38" s="414">
        <v>2600</v>
      </c>
      <c r="J38" s="415">
        <v>3200</v>
      </c>
      <c r="K38" s="414">
        <v>4000</v>
      </c>
      <c r="L38" s="415">
        <v>4750</v>
      </c>
      <c r="M38" s="414">
        <v>3575</v>
      </c>
      <c r="N38" s="415">
        <v>4100</v>
      </c>
      <c r="O38" s="414">
        <v>2200</v>
      </c>
      <c r="P38" s="415">
        <v>2500</v>
      </c>
      <c r="Q38" s="280">
        <v>1675</v>
      </c>
      <c r="R38" s="286">
        <v>1800</v>
      </c>
      <c r="S38" s="280">
        <v>2075</v>
      </c>
      <c r="T38" s="286">
        <v>2300</v>
      </c>
      <c r="U38" s="280">
        <v>1900</v>
      </c>
      <c r="V38" s="286">
        <v>1975</v>
      </c>
      <c r="W38" s="303"/>
      <c r="X38" s="286"/>
    </row>
    <row r="39" spans="1:24" ht="24.95" customHeight="1" x14ac:dyDescent="0.2">
      <c r="A39" s="289"/>
      <c r="B39" s="147" t="s">
        <v>60</v>
      </c>
      <c r="C39" s="417">
        <v>1850</v>
      </c>
      <c r="D39" s="418">
        <v>2150</v>
      </c>
      <c r="E39" s="416">
        <v>2950</v>
      </c>
      <c r="F39" s="416">
        <v>3300</v>
      </c>
      <c r="G39" s="417">
        <v>3612</v>
      </c>
      <c r="H39" s="418">
        <v>4100</v>
      </c>
      <c r="I39" s="419">
        <v>2550</v>
      </c>
      <c r="J39" s="420">
        <v>3200</v>
      </c>
      <c r="K39" s="419">
        <v>4200</v>
      </c>
      <c r="L39" s="420">
        <v>4900</v>
      </c>
      <c r="M39" s="419">
        <v>3425</v>
      </c>
      <c r="N39" s="420">
        <v>4100</v>
      </c>
      <c r="O39" s="419">
        <v>2300</v>
      </c>
      <c r="P39" s="420">
        <v>2600</v>
      </c>
      <c r="Q39" s="279">
        <v>1675</v>
      </c>
      <c r="R39" s="285">
        <v>1800</v>
      </c>
      <c r="S39" s="279">
        <v>1950</v>
      </c>
      <c r="T39" s="285">
        <v>2025</v>
      </c>
      <c r="U39" s="279">
        <v>1875</v>
      </c>
      <c r="V39" s="285">
        <v>1950</v>
      </c>
      <c r="W39" s="279"/>
      <c r="X39" s="285"/>
    </row>
    <row r="40" spans="1:24" ht="24.95" customHeight="1" x14ac:dyDescent="0.2">
      <c r="A40" s="289"/>
      <c r="B40" s="104" t="s">
        <v>61</v>
      </c>
      <c r="C40" s="412">
        <v>1900</v>
      </c>
      <c r="D40" s="413">
        <v>2200</v>
      </c>
      <c r="E40" s="383">
        <v>2725</v>
      </c>
      <c r="F40" s="383">
        <v>3200</v>
      </c>
      <c r="G40" s="412">
        <v>3300</v>
      </c>
      <c r="H40" s="413">
        <v>3900</v>
      </c>
      <c r="I40" s="414">
        <v>2600</v>
      </c>
      <c r="J40" s="415">
        <v>3450</v>
      </c>
      <c r="K40" s="414">
        <v>4200</v>
      </c>
      <c r="L40" s="415">
        <v>5000</v>
      </c>
      <c r="M40" s="414">
        <v>2775</v>
      </c>
      <c r="N40" s="415">
        <v>4000</v>
      </c>
      <c r="O40" s="414">
        <v>1950</v>
      </c>
      <c r="P40" s="415">
        <v>2200</v>
      </c>
      <c r="Q40" s="280">
        <v>1675</v>
      </c>
      <c r="R40" s="286">
        <v>1775</v>
      </c>
      <c r="S40" s="280">
        <v>1900</v>
      </c>
      <c r="T40" s="286">
        <v>1925</v>
      </c>
      <c r="U40" s="280">
        <v>1900</v>
      </c>
      <c r="V40" s="286">
        <v>2000</v>
      </c>
      <c r="W40" s="280"/>
      <c r="X40" s="286"/>
    </row>
    <row r="41" spans="1:24" ht="24.95" customHeight="1" x14ac:dyDescent="0.2">
      <c r="A41" s="289"/>
      <c r="B41" s="147" t="s">
        <v>62</v>
      </c>
      <c r="C41" s="417">
        <v>2150</v>
      </c>
      <c r="D41" s="418">
        <v>2800</v>
      </c>
      <c r="E41" s="416">
        <v>2850</v>
      </c>
      <c r="F41" s="416">
        <v>3350</v>
      </c>
      <c r="G41" s="417">
        <v>3175</v>
      </c>
      <c r="H41" s="418">
        <v>3800</v>
      </c>
      <c r="I41" s="419">
        <v>3050</v>
      </c>
      <c r="J41" s="420">
        <v>3600</v>
      </c>
      <c r="K41" s="419">
        <v>4350</v>
      </c>
      <c r="L41" s="420">
        <v>4900</v>
      </c>
      <c r="M41" s="419">
        <v>2425</v>
      </c>
      <c r="N41" s="420">
        <v>3200</v>
      </c>
      <c r="O41" s="419">
        <v>1900</v>
      </c>
      <c r="P41" s="420">
        <v>2200</v>
      </c>
      <c r="Q41" s="279">
        <v>1700</v>
      </c>
      <c r="R41" s="285">
        <v>1800</v>
      </c>
      <c r="S41" s="279">
        <v>2000</v>
      </c>
      <c r="T41" s="285">
        <v>2050</v>
      </c>
      <c r="U41" s="279">
        <v>1975</v>
      </c>
      <c r="V41" s="285">
        <v>2100</v>
      </c>
      <c r="W41" s="279"/>
      <c r="X41" s="285"/>
    </row>
    <row r="42" spans="1:24" ht="24.95" customHeight="1" x14ac:dyDescent="0.2">
      <c r="A42" s="289"/>
      <c r="B42" s="104" t="s">
        <v>63</v>
      </c>
      <c r="C42" s="412">
        <v>2400</v>
      </c>
      <c r="D42" s="413">
        <v>3200</v>
      </c>
      <c r="E42" s="383">
        <v>3000</v>
      </c>
      <c r="F42" s="383">
        <v>3200</v>
      </c>
      <c r="G42" s="412">
        <v>3175</v>
      </c>
      <c r="H42" s="413">
        <v>3500</v>
      </c>
      <c r="I42" s="414">
        <v>3200</v>
      </c>
      <c r="J42" s="415">
        <v>3600</v>
      </c>
      <c r="K42" s="414">
        <v>4350</v>
      </c>
      <c r="L42" s="415">
        <v>4675</v>
      </c>
      <c r="M42" s="414">
        <v>2375</v>
      </c>
      <c r="N42" s="415">
        <v>2950</v>
      </c>
      <c r="O42" s="414">
        <v>1900</v>
      </c>
      <c r="P42" s="415">
        <v>2200</v>
      </c>
      <c r="Q42" s="280">
        <v>1675</v>
      </c>
      <c r="R42" s="286">
        <v>1750</v>
      </c>
      <c r="S42" s="280">
        <v>1975</v>
      </c>
      <c r="T42" s="286">
        <v>2025</v>
      </c>
      <c r="U42" s="280">
        <v>2025</v>
      </c>
      <c r="V42" s="286">
        <v>2150</v>
      </c>
      <c r="W42" s="280"/>
      <c r="X42" s="286"/>
    </row>
    <row r="43" spans="1:24" ht="24.95" customHeight="1" x14ac:dyDescent="0.2">
      <c r="A43" s="289"/>
      <c r="B43" s="147" t="s">
        <v>64</v>
      </c>
      <c r="C43" s="417">
        <v>3100</v>
      </c>
      <c r="D43" s="418">
        <v>3600</v>
      </c>
      <c r="E43" s="416">
        <v>2900</v>
      </c>
      <c r="F43" s="416">
        <v>3200</v>
      </c>
      <c r="G43" s="417">
        <v>3200</v>
      </c>
      <c r="H43" s="418">
        <v>3700</v>
      </c>
      <c r="I43" s="419">
        <v>3200</v>
      </c>
      <c r="J43" s="420">
        <v>3550</v>
      </c>
      <c r="K43" s="419">
        <v>4350</v>
      </c>
      <c r="L43" s="420">
        <v>4850</v>
      </c>
      <c r="M43" s="419">
        <v>2200</v>
      </c>
      <c r="N43" s="420">
        <v>2600</v>
      </c>
      <c r="O43" s="419">
        <v>1775</v>
      </c>
      <c r="P43" s="420">
        <v>2100</v>
      </c>
      <c r="Q43" s="279">
        <v>1650</v>
      </c>
      <c r="R43" s="285">
        <v>1750</v>
      </c>
      <c r="S43" s="279">
        <v>1975</v>
      </c>
      <c r="T43" s="285">
        <v>2000</v>
      </c>
      <c r="U43" s="279">
        <v>2025</v>
      </c>
      <c r="V43" s="285">
        <v>2300</v>
      </c>
      <c r="W43" s="263"/>
      <c r="X43" s="285"/>
    </row>
    <row r="44" spans="1:24" ht="24.95" customHeight="1" thickBot="1" x14ac:dyDescent="0.25">
      <c r="A44" s="289"/>
      <c r="B44" s="248" t="s">
        <v>65</v>
      </c>
      <c r="C44" s="426">
        <v>3100</v>
      </c>
      <c r="D44" s="427">
        <v>3600</v>
      </c>
      <c r="E44" s="425">
        <v>2900</v>
      </c>
      <c r="F44" s="430">
        <v>3200</v>
      </c>
      <c r="G44" s="426">
        <v>3200</v>
      </c>
      <c r="H44" s="427">
        <v>3700</v>
      </c>
      <c r="I44" s="428">
        <v>3250</v>
      </c>
      <c r="J44" s="429">
        <v>3550</v>
      </c>
      <c r="K44" s="428">
        <v>4400</v>
      </c>
      <c r="L44" s="429">
        <v>5100</v>
      </c>
      <c r="M44" s="428">
        <v>2225</v>
      </c>
      <c r="N44" s="429">
        <v>2600</v>
      </c>
      <c r="O44" s="428">
        <v>1600</v>
      </c>
      <c r="P44" s="429">
        <v>1850</v>
      </c>
      <c r="Q44" s="718">
        <v>1825</v>
      </c>
      <c r="R44" s="719">
        <v>1875</v>
      </c>
      <c r="S44" s="718">
        <v>2000</v>
      </c>
      <c r="T44" s="719">
        <v>2150</v>
      </c>
      <c r="U44" s="718">
        <v>1900</v>
      </c>
      <c r="V44" s="719">
        <v>2225</v>
      </c>
      <c r="W44" s="264"/>
      <c r="X44" s="261"/>
    </row>
    <row r="45" spans="1:24" ht="6" customHeight="1" x14ac:dyDescent="0.2"/>
    <row r="46" spans="1:24" x14ac:dyDescent="0.2">
      <c r="B46" s="13" t="s">
        <v>187</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4">
    <mergeCell ref="K6:L6"/>
    <mergeCell ref="K30:L30"/>
    <mergeCell ref="Q6:R6"/>
    <mergeCell ref="Q30:R30"/>
    <mergeCell ref="O6:P6"/>
    <mergeCell ref="O30:P30"/>
    <mergeCell ref="M6:N6"/>
    <mergeCell ref="M30:N30"/>
    <mergeCell ref="W6:X6"/>
    <mergeCell ref="W30:X30"/>
    <mergeCell ref="B30:B31"/>
    <mergeCell ref="C30:D30"/>
    <mergeCell ref="E30:F30"/>
    <mergeCell ref="B6:B7"/>
    <mergeCell ref="C6:D6"/>
    <mergeCell ref="E6:F6"/>
    <mergeCell ref="U6:V6"/>
    <mergeCell ref="U30:V30"/>
    <mergeCell ref="S6:T6"/>
    <mergeCell ref="S30:T30"/>
    <mergeCell ref="G30:H30"/>
    <mergeCell ref="G6:H6"/>
    <mergeCell ref="I6:J6"/>
    <mergeCell ref="I30:J30"/>
  </mergeCells>
  <hyperlinks>
    <hyperlink ref="Z2" location="contenido!A75" display="Volver al índice"/>
    <hyperlink ref="Z26"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00FF"/>
  </sheetPr>
  <dimension ref="B2:V46"/>
  <sheetViews>
    <sheetView showGridLines="0" view="pageBreakPreview" topLeftCell="H1" zoomScale="70" zoomScaleNormal="100" zoomScaleSheetLayoutView="70" workbookViewId="0">
      <selection activeCell="B14" sqref="B14"/>
    </sheetView>
  </sheetViews>
  <sheetFormatPr baseColWidth="10" defaultColWidth="11.42578125" defaultRowHeight="12.75" x14ac:dyDescent="0.2"/>
  <cols>
    <col min="1" max="1" width="1.7109375" style="7" customWidth="1"/>
    <col min="2" max="2" width="19.7109375" style="7" customWidth="1"/>
    <col min="3" max="5" width="16.7109375" style="7" customWidth="1"/>
    <col min="6" max="8" width="18.42578125" style="7" customWidth="1"/>
    <col min="9" max="9" width="18.7109375" style="118" customWidth="1"/>
    <col min="10" max="10" width="18.42578125" style="7" customWidth="1"/>
    <col min="11" max="11" width="2.28515625" style="118" customWidth="1"/>
    <col min="12" max="12" width="19.7109375" style="7" customWidth="1"/>
    <col min="13" max="20" width="18.42578125" style="7" customWidth="1"/>
    <col min="21" max="21" width="3.140625" style="7" customWidth="1"/>
    <col min="22" max="16384" width="11.42578125" style="7"/>
  </cols>
  <sheetData>
    <row r="2" spans="2:22" ht="15.75" x14ac:dyDescent="0.25">
      <c r="B2" s="123" t="s">
        <v>487</v>
      </c>
      <c r="C2" s="124"/>
      <c r="G2" s="122" t="s">
        <v>206</v>
      </c>
      <c r="H2" s="122"/>
      <c r="L2" s="123" t="s">
        <v>487</v>
      </c>
      <c r="Q2" s="122" t="s">
        <v>207</v>
      </c>
      <c r="R2" s="483"/>
      <c r="S2" s="483"/>
      <c r="T2" s="483"/>
      <c r="V2" s="483" t="s">
        <v>188</v>
      </c>
    </row>
    <row r="3" spans="2:22" ht="15" x14ac:dyDescent="0.2">
      <c r="B3" s="505" t="s">
        <v>222</v>
      </c>
      <c r="C3" s="665"/>
      <c r="D3" s="665"/>
      <c r="E3" s="665"/>
      <c r="F3" s="665"/>
      <c r="G3" s="665"/>
      <c r="H3" s="665"/>
      <c r="I3" s="665"/>
      <c r="J3" s="665"/>
      <c r="L3" s="505" t="s">
        <v>222</v>
      </c>
      <c r="M3" s="665"/>
      <c r="N3" s="665"/>
      <c r="O3" s="665"/>
      <c r="P3" s="665"/>
      <c r="R3" s="36"/>
      <c r="S3" s="36"/>
      <c r="T3" s="36"/>
    </row>
    <row r="4" spans="2:22" ht="12" customHeight="1" x14ac:dyDescent="0.2">
      <c r="C4" s="548"/>
      <c r="D4" s="548"/>
      <c r="E4" s="548"/>
      <c r="F4" s="548"/>
      <c r="G4" s="548"/>
      <c r="H4" s="548"/>
      <c r="I4" s="548"/>
      <c r="J4" s="548"/>
      <c r="M4" s="548"/>
      <c r="N4" s="548"/>
      <c r="O4" s="548"/>
      <c r="P4" s="548"/>
    </row>
    <row r="5" spans="2:22" ht="30" customHeight="1" x14ac:dyDescent="0.2">
      <c r="B5" s="486" t="s">
        <v>308</v>
      </c>
      <c r="C5" s="534">
        <v>2003</v>
      </c>
      <c r="D5" s="534">
        <v>2004</v>
      </c>
      <c r="E5" s="534">
        <v>2005</v>
      </c>
      <c r="F5" s="534">
        <v>2006</v>
      </c>
      <c r="G5" s="534">
        <v>2007</v>
      </c>
      <c r="H5" s="534">
        <v>2008</v>
      </c>
      <c r="I5" s="534">
        <v>2009</v>
      </c>
      <c r="J5" s="534">
        <v>2010</v>
      </c>
      <c r="K5" s="507"/>
      <c r="L5" s="486" t="s">
        <v>308</v>
      </c>
      <c r="M5" s="534">
        <v>2011</v>
      </c>
      <c r="N5" s="534">
        <v>2012</v>
      </c>
      <c r="O5" s="535">
        <v>2013</v>
      </c>
      <c r="P5" s="535">
        <v>2014</v>
      </c>
      <c r="Q5" s="535">
        <v>2015</v>
      </c>
      <c r="R5" s="535">
        <v>2016</v>
      </c>
      <c r="S5" s="535">
        <v>2017</v>
      </c>
      <c r="T5" s="535" t="s">
        <v>475</v>
      </c>
    </row>
    <row r="6" spans="2:22" ht="30" customHeight="1" thickBot="1" x14ac:dyDescent="0.25">
      <c r="B6" s="536" t="s">
        <v>159</v>
      </c>
      <c r="C6" s="343">
        <v>9784355</v>
      </c>
      <c r="D6" s="343">
        <v>9864302</v>
      </c>
      <c r="E6" s="343">
        <v>9868304</v>
      </c>
      <c r="F6" s="343">
        <v>10088552</v>
      </c>
      <c r="G6" s="343">
        <v>10345982</v>
      </c>
      <c r="H6" s="343">
        <v>10589481</v>
      </c>
      <c r="I6" s="343">
        <v>10549043</v>
      </c>
      <c r="J6" s="343">
        <v>10676695</v>
      </c>
      <c r="K6" s="344"/>
      <c r="L6" s="536" t="s">
        <v>159</v>
      </c>
      <c r="M6" s="343">
        <v>10724288</v>
      </c>
      <c r="N6" s="343">
        <v>10880870</v>
      </c>
      <c r="O6" s="343">
        <v>10965631.925000001</v>
      </c>
      <c r="P6" s="343">
        <v>11129621.787</v>
      </c>
      <c r="Q6" s="343">
        <v>11394663.153000001</v>
      </c>
      <c r="R6" s="343">
        <v>11608399.594000001</v>
      </c>
      <c r="S6" s="770">
        <v>11767555.789999999</v>
      </c>
      <c r="T6" s="770">
        <v>12008239</v>
      </c>
    </row>
    <row r="7" spans="2:22" ht="23.45" customHeight="1" x14ac:dyDescent="0.2">
      <c r="B7" s="537" t="s">
        <v>19</v>
      </c>
      <c r="C7" s="538">
        <v>394987</v>
      </c>
      <c r="D7" s="538">
        <v>402541</v>
      </c>
      <c r="E7" s="538">
        <v>391470</v>
      </c>
      <c r="F7" s="538">
        <v>383658</v>
      </c>
      <c r="G7" s="538">
        <v>375401</v>
      </c>
      <c r="H7" s="538">
        <v>369872</v>
      </c>
      <c r="I7" s="538">
        <v>367171</v>
      </c>
      <c r="J7" s="538">
        <v>369252.74800000002</v>
      </c>
      <c r="K7" s="539"/>
      <c r="L7" s="537" t="s">
        <v>19</v>
      </c>
      <c r="M7" s="538">
        <v>372251.67300000001</v>
      </c>
      <c r="N7" s="538">
        <v>367599</v>
      </c>
      <c r="O7" s="538">
        <v>374460.07500000001</v>
      </c>
      <c r="P7" s="538">
        <v>384293.44199999998</v>
      </c>
      <c r="Q7" s="538">
        <v>394956.07699999999</v>
      </c>
      <c r="R7" s="538">
        <v>406873.62800000003</v>
      </c>
      <c r="S7" s="538">
        <v>432040.973</v>
      </c>
      <c r="T7" s="538">
        <v>422881</v>
      </c>
    </row>
    <row r="8" spans="2:22" ht="23.45" customHeight="1" x14ac:dyDescent="0.2">
      <c r="B8" s="83" t="s">
        <v>20</v>
      </c>
      <c r="C8" s="84">
        <v>200861</v>
      </c>
      <c r="D8" s="84">
        <v>210167</v>
      </c>
      <c r="E8" s="84">
        <v>188548</v>
      </c>
      <c r="F8" s="84">
        <v>166868</v>
      </c>
      <c r="G8" s="84">
        <v>207915</v>
      </c>
      <c r="H8" s="84">
        <v>193422</v>
      </c>
      <c r="I8" s="84">
        <v>179795</v>
      </c>
      <c r="J8" s="84">
        <v>174027.32</v>
      </c>
      <c r="K8" s="136"/>
      <c r="L8" s="83" t="s">
        <v>20</v>
      </c>
      <c r="M8" s="84">
        <v>181190.02299999999</v>
      </c>
      <c r="N8" s="84">
        <v>159231</v>
      </c>
      <c r="O8" s="84">
        <v>157817</v>
      </c>
      <c r="P8" s="84">
        <v>168817.43100000001</v>
      </c>
      <c r="Q8" s="84">
        <v>169556.67800000001</v>
      </c>
      <c r="R8" s="84">
        <v>168995.28200000001</v>
      </c>
      <c r="S8" s="84">
        <v>175074.96900000001</v>
      </c>
      <c r="T8" s="84">
        <v>186139</v>
      </c>
    </row>
    <row r="9" spans="2:22" ht="23.45" customHeight="1" x14ac:dyDescent="0.2">
      <c r="B9" s="193" t="s">
        <v>21</v>
      </c>
      <c r="C9" s="500">
        <v>39651</v>
      </c>
      <c r="D9" s="500">
        <v>42982</v>
      </c>
      <c r="E9" s="500">
        <v>42551</v>
      </c>
      <c r="F9" s="500">
        <v>44634</v>
      </c>
      <c r="G9" s="500">
        <v>43150</v>
      </c>
      <c r="H9" s="500">
        <v>46636</v>
      </c>
      <c r="I9" s="500">
        <v>46104</v>
      </c>
      <c r="J9" s="500">
        <v>44322.94</v>
      </c>
      <c r="K9" s="539"/>
      <c r="L9" s="193" t="s">
        <v>21</v>
      </c>
      <c r="M9" s="500">
        <v>41143.985000000001</v>
      </c>
      <c r="N9" s="500">
        <v>40566</v>
      </c>
      <c r="O9" s="500">
        <v>39485.898999999998</v>
      </c>
      <c r="P9" s="500">
        <v>39560.309000000001</v>
      </c>
      <c r="Q9" s="500">
        <v>30582.92</v>
      </c>
      <c r="R9" s="500">
        <v>33774.292999999998</v>
      </c>
      <c r="S9" s="500">
        <v>33287.660000000003</v>
      </c>
      <c r="T9" s="500">
        <v>33185</v>
      </c>
    </row>
    <row r="10" spans="2:22" ht="23.45" customHeight="1" x14ac:dyDescent="0.2">
      <c r="B10" s="83" t="s">
        <v>22</v>
      </c>
      <c r="C10" s="84">
        <v>25884</v>
      </c>
      <c r="D10" s="84">
        <v>33270</v>
      </c>
      <c r="E10" s="84">
        <v>33711</v>
      </c>
      <c r="F10" s="84">
        <v>34241</v>
      </c>
      <c r="G10" s="84">
        <v>35517</v>
      </c>
      <c r="H10" s="84">
        <v>34984</v>
      </c>
      <c r="I10" s="84">
        <v>36271</v>
      </c>
      <c r="J10" s="84">
        <v>36145.985999999997</v>
      </c>
      <c r="K10" s="136"/>
      <c r="L10" s="83" t="s">
        <v>22</v>
      </c>
      <c r="M10" s="84">
        <v>36364.317999999999</v>
      </c>
      <c r="N10" s="84">
        <v>38424</v>
      </c>
      <c r="O10" s="84">
        <v>38167.514999999999</v>
      </c>
      <c r="P10" s="84">
        <v>38471.758000000002</v>
      </c>
      <c r="Q10" s="84">
        <v>42782.057999999997</v>
      </c>
      <c r="R10" s="84">
        <v>42708.123</v>
      </c>
      <c r="S10" s="84">
        <v>42991.571000000004</v>
      </c>
      <c r="T10" s="84">
        <v>43898</v>
      </c>
    </row>
    <row r="11" spans="2:22" ht="23.45" customHeight="1" x14ac:dyDescent="0.2">
      <c r="B11" s="193" t="s">
        <v>210</v>
      </c>
      <c r="C11" s="500">
        <v>1058886</v>
      </c>
      <c r="D11" s="500">
        <v>1087912</v>
      </c>
      <c r="E11" s="500">
        <v>1178805</v>
      </c>
      <c r="F11" s="500">
        <v>1247356</v>
      </c>
      <c r="G11" s="500">
        <v>1286280</v>
      </c>
      <c r="H11" s="500">
        <v>1364585</v>
      </c>
      <c r="I11" s="500">
        <v>1282618</v>
      </c>
      <c r="J11" s="500">
        <v>1243057.77</v>
      </c>
      <c r="K11" s="539"/>
      <c r="L11" s="193" t="s">
        <v>210</v>
      </c>
      <c r="M11" s="500">
        <v>1275065.0109999999</v>
      </c>
      <c r="N11" s="500">
        <v>1287918</v>
      </c>
      <c r="O11" s="500">
        <v>1327471.138</v>
      </c>
      <c r="P11" s="500">
        <v>1361618.875</v>
      </c>
      <c r="Q11" s="500">
        <v>1380539.031</v>
      </c>
      <c r="R11" s="500">
        <v>1411959.2879999999</v>
      </c>
      <c r="S11" s="500">
        <v>1337493.432</v>
      </c>
      <c r="T11" s="500">
        <v>1353017</v>
      </c>
    </row>
    <row r="12" spans="2:22" ht="23.45" customHeight="1" x14ac:dyDescent="0.2">
      <c r="B12" s="83" t="s">
        <v>23</v>
      </c>
      <c r="C12" s="84">
        <v>37847</v>
      </c>
      <c r="D12" s="84">
        <v>34388</v>
      </c>
      <c r="E12" s="84">
        <v>34064</v>
      </c>
      <c r="F12" s="84">
        <v>39039</v>
      </c>
      <c r="G12" s="84">
        <v>36146</v>
      </c>
      <c r="H12" s="84">
        <v>36525</v>
      </c>
      <c r="I12" s="84">
        <v>32349</v>
      </c>
      <c r="J12" s="84">
        <v>34882.733999999997</v>
      </c>
      <c r="K12" s="136"/>
      <c r="L12" s="83" t="s">
        <v>23</v>
      </c>
      <c r="M12" s="84">
        <v>36058.608</v>
      </c>
      <c r="N12" s="84">
        <v>35548</v>
      </c>
      <c r="O12" s="84">
        <v>35316.237999999998</v>
      </c>
      <c r="P12" s="84">
        <v>36964.631999999998</v>
      </c>
      <c r="Q12" s="84">
        <v>39011.877999999997</v>
      </c>
      <c r="R12" s="84">
        <v>39124.595000000001</v>
      </c>
      <c r="S12" s="84">
        <v>39507.58</v>
      </c>
      <c r="T12" s="84">
        <v>40161</v>
      </c>
    </row>
    <row r="13" spans="2:22" ht="23.45" customHeight="1" x14ac:dyDescent="0.2">
      <c r="B13" s="193" t="s">
        <v>24</v>
      </c>
      <c r="C13" s="500">
        <v>320923</v>
      </c>
      <c r="D13" s="500">
        <v>324270</v>
      </c>
      <c r="E13" s="500">
        <v>299830</v>
      </c>
      <c r="F13" s="500">
        <v>327138</v>
      </c>
      <c r="G13" s="500">
        <v>353085</v>
      </c>
      <c r="H13" s="500">
        <v>372249</v>
      </c>
      <c r="I13" s="500">
        <v>366393</v>
      </c>
      <c r="J13" s="500">
        <v>385454.51500000001</v>
      </c>
      <c r="K13" s="539"/>
      <c r="L13" s="193" t="s">
        <v>24</v>
      </c>
      <c r="M13" s="500">
        <v>402583.37400000001</v>
      </c>
      <c r="N13" s="500">
        <v>402727</v>
      </c>
      <c r="O13" s="500">
        <v>404148.40899999999</v>
      </c>
      <c r="P13" s="500">
        <v>410737.81699999998</v>
      </c>
      <c r="Q13" s="500">
        <v>423627.36900000001</v>
      </c>
      <c r="R13" s="500">
        <v>423965.005</v>
      </c>
      <c r="S13" s="500">
        <v>425342.79700000002</v>
      </c>
      <c r="T13" s="500">
        <v>433738</v>
      </c>
    </row>
    <row r="14" spans="2:22" ht="23.45" customHeight="1" x14ac:dyDescent="0.2">
      <c r="B14" s="83" t="s">
        <v>25</v>
      </c>
      <c r="C14" s="84">
        <v>712828</v>
      </c>
      <c r="D14" s="84">
        <v>803728</v>
      </c>
      <c r="E14" s="84">
        <v>802116</v>
      </c>
      <c r="F14" s="84">
        <v>808641</v>
      </c>
      <c r="G14" s="84">
        <v>817919</v>
      </c>
      <c r="H14" s="84">
        <v>901830</v>
      </c>
      <c r="I14" s="84">
        <v>923053</v>
      </c>
      <c r="J14" s="84">
        <v>934928.06700000004</v>
      </c>
      <c r="K14" s="136"/>
      <c r="L14" s="83" t="s">
        <v>25</v>
      </c>
      <c r="M14" s="84">
        <v>930019.69700000004</v>
      </c>
      <c r="N14" s="84">
        <v>979502</v>
      </c>
      <c r="O14" s="84">
        <v>980756.85</v>
      </c>
      <c r="P14" s="84">
        <v>1007345.972</v>
      </c>
      <c r="Q14" s="84">
        <v>1034226.888</v>
      </c>
      <c r="R14" s="84">
        <v>1051731.362</v>
      </c>
      <c r="S14" s="84">
        <v>1095174.3189999999</v>
      </c>
      <c r="T14" s="84">
        <v>1128405</v>
      </c>
    </row>
    <row r="15" spans="2:22" ht="23.45" customHeight="1" x14ac:dyDescent="0.2">
      <c r="B15" s="193" t="s">
        <v>26</v>
      </c>
      <c r="C15" s="500">
        <v>12955</v>
      </c>
      <c r="D15" s="500">
        <v>13039</v>
      </c>
      <c r="E15" s="500">
        <v>12960</v>
      </c>
      <c r="F15" s="500">
        <v>13138</v>
      </c>
      <c r="G15" s="500">
        <v>10058</v>
      </c>
      <c r="H15" s="500">
        <v>12322</v>
      </c>
      <c r="I15" s="500">
        <v>13652</v>
      </c>
      <c r="J15" s="500">
        <v>13642.81</v>
      </c>
      <c r="K15" s="539"/>
      <c r="L15" s="193" t="s">
        <v>26</v>
      </c>
      <c r="M15" s="500">
        <v>13784.16</v>
      </c>
      <c r="N15" s="500">
        <v>12678</v>
      </c>
      <c r="O15" s="500">
        <v>14186.52</v>
      </c>
      <c r="P15" s="500">
        <v>13400.16</v>
      </c>
      <c r="Q15" s="500">
        <v>12930.16</v>
      </c>
      <c r="R15" s="500">
        <v>14029.3</v>
      </c>
      <c r="S15" s="500">
        <v>14185.64</v>
      </c>
      <c r="T15" s="500">
        <v>13092</v>
      </c>
    </row>
    <row r="16" spans="2:22" ht="23.45" customHeight="1" x14ac:dyDescent="0.2">
      <c r="B16" s="83" t="s">
        <v>27</v>
      </c>
      <c r="C16" s="84">
        <v>953316</v>
      </c>
      <c r="D16" s="84">
        <v>959037</v>
      </c>
      <c r="E16" s="84">
        <v>950363</v>
      </c>
      <c r="F16" s="84">
        <v>1014535</v>
      </c>
      <c r="G16" s="84">
        <v>1019227</v>
      </c>
      <c r="H16" s="84">
        <v>1037452</v>
      </c>
      <c r="I16" s="84">
        <v>959716</v>
      </c>
      <c r="J16" s="84">
        <v>1001136.808</v>
      </c>
      <c r="K16" s="136"/>
      <c r="L16" s="83" t="s">
        <v>27</v>
      </c>
      <c r="M16" s="84">
        <v>997155.16399999999</v>
      </c>
      <c r="N16" s="84">
        <v>1037913</v>
      </c>
      <c r="O16" s="84">
        <v>1017020.2610000001</v>
      </c>
      <c r="P16" s="84">
        <v>1036137.151</v>
      </c>
      <c r="Q16" s="84">
        <v>1142047.1810000001</v>
      </c>
      <c r="R16" s="84">
        <v>1133981.865</v>
      </c>
      <c r="S16" s="84">
        <v>1190198.42</v>
      </c>
      <c r="T16" s="84">
        <v>1226362</v>
      </c>
    </row>
    <row r="17" spans="2:20" ht="23.45" customHeight="1" x14ac:dyDescent="0.2">
      <c r="B17" s="193" t="s">
        <v>28</v>
      </c>
      <c r="C17" s="500">
        <v>647465</v>
      </c>
      <c r="D17" s="500">
        <v>633441</v>
      </c>
      <c r="E17" s="500">
        <v>647823</v>
      </c>
      <c r="F17" s="500">
        <v>673007</v>
      </c>
      <c r="G17" s="500">
        <v>674660</v>
      </c>
      <c r="H17" s="500">
        <v>684202</v>
      </c>
      <c r="I17" s="500">
        <v>761759</v>
      </c>
      <c r="J17" s="500">
        <v>775108.01199999999</v>
      </c>
      <c r="K17" s="539"/>
      <c r="L17" s="193" t="s">
        <v>28</v>
      </c>
      <c r="M17" s="500">
        <v>784770.07900000003</v>
      </c>
      <c r="N17" s="500">
        <v>735616</v>
      </c>
      <c r="O17" s="500">
        <v>713036.54299999995</v>
      </c>
      <c r="P17" s="500">
        <v>772558.35800000001</v>
      </c>
      <c r="Q17" s="500">
        <v>796786.32499999995</v>
      </c>
      <c r="R17" s="500">
        <v>823443.94900000002</v>
      </c>
      <c r="S17" s="500">
        <v>822160.64199999999</v>
      </c>
      <c r="T17" s="500">
        <v>850063</v>
      </c>
    </row>
    <row r="18" spans="2:20" ht="23.45" customHeight="1" x14ac:dyDescent="0.2">
      <c r="B18" s="83" t="s">
        <v>29</v>
      </c>
      <c r="C18" s="84">
        <v>78215</v>
      </c>
      <c r="D18" s="84">
        <v>78948</v>
      </c>
      <c r="E18" s="84">
        <v>80422</v>
      </c>
      <c r="F18" s="84">
        <v>81868</v>
      </c>
      <c r="G18" s="84">
        <v>82001</v>
      </c>
      <c r="H18" s="84">
        <v>82045</v>
      </c>
      <c r="I18" s="84">
        <v>84157</v>
      </c>
      <c r="J18" s="84">
        <v>86891.513999999996</v>
      </c>
      <c r="K18" s="136"/>
      <c r="L18" s="83" t="s">
        <v>29</v>
      </c>
      <c r="M18" s="84">
        <v>83763.891000000003</v>
      </c>
      <c r="N18" s="84">
        <v>88809</v>
      </c>
      <c r="O18" s="84">
        <v>89953.02</v>
      </c>
      <c r="P18" s="84">
        <v>83893.770999999993</v>
      </c>
      <c r="Q18" s="84">
        <v>88103.024000000005</v>
      </c>
      <c r="R18" s="84">
        <v>89637.819000000003</v>
      </c>
      <c r="S18" s="84">
        <v>88326.26</v>
      </c>
      <c r="T18" s="84">
        <v>86853</v>
      </c>
    </row>
    <row r="19" spans="2:20" ht="23.45" customHeight="1" x14ac:dyDescent="0.2">
      <c r="B19" s="193" t="s">
        <v>30</v>
      </c>
      <c r="C19" s="500">
        <v>415024</v>
      </c>
      <c r="D19" s="500">
        <v>411105</v>
      </c>
      <c r="E19" s="500">
        <v>413567</v>
      </c>
      <c r="F19" s="500">
        <v>445465</v>
      </c>
      <c r="G19" s="500">
        <v>460773</v>
      </c>
      <c r="H19" s="500">
        <v>452977</v>
      </c>
      <c r="I19" s="500">
        <v>439361</v>
      </c>
      <c r="J19" s="500">
        <v>419273.114</v>
      </c>
      <c r="K19" s="539"/>
      <c r="L19" s="193" t="s">
        <v>30</v>
      </c>
      <c r="M19" s="500">
        <v>398540.158</v>
      </c>
      <c r="N19" s="500">
        <v>364018</v>
      </c>
      <c r="O19" s="500">
        <v>427716.62800000003</v>
      </c>
      <c r="P19" s="500">
        <v>413097.20799999998</v>
      </c>
      <c r="Q19" s="500">
        <v>417749.53700000001</v>
      </c>
      <c r="R19" s="500">
        <v>419901.87900000002</v>
      </c>
      <c r="S19" s="500">
        <v>418126.85</v>
      </c>
      <c r="T19" s="500">
        <v>411703</v>
      </c>
    </row>
    <row r="20" spans="2:20" ht="23.45" customHeight="1" x14ac:dyDescent="0.2">
      <c r="B20" s="83" t="s">
        <v>31</v>
      </c>
      <c r="C20" s="84">
        <v>1712546</v>
      </c>
      <c r="D20" s="84">
        <v>1715201</v>
      </c>
      <c r="E20" s="84">
        <v>1710727</v>
      </c>
      <c r="F20" s="84">
        <v>1697486</v>
      </c>
      <c r="G20" s="84">
        <v>1793579</v>
      </c>
      <c r="H20" s="84">
        <v>1861333</v>
      </c>
      <c r="I20" s="84">
        <v>1900343</v>
      </c>
      <c r="J20" s="84">
        <v>1960998.67</v>
      </c>
      <c r="K20" s="136"/>
      <c r="L20" s="83" t="s">
        <v>31</v>
      </c>
      <c r="M20" s="84">
        <v>1991576.95</v>
      </c>
      <c r="N20" s="84">
        <v>2024966</v>
      </c>
      <c r="O20" s="84">
        <v>2078203.389</v>
      </c>
      <c r="P20" s="84">
        <v>2085858.7520000001</v>
      </c>
      <c r="Q20" s="84">
        <v>2157002.4419999998</v>
      </c>
      <c r="R20" s="84">
        <v>2228482.1159999999</v>
      </c>
      <c r="S20" s="84">
        <v>2306316.4049999998</v>
      </c>
      <c r="T20" s="84">
        <v>2433017</v>
      </c>
    </row>
    <row r="21" spans="2:20" ht="23.45" customHeight="1" x14ac:dyDescent="0.2">
      <c r="B21" s="193" t="s">
        <v>32</v>
      </c>
      <c r="C21" s="500">
        <v>489628</v>
      </c>
      <c r="D21" s="500">
        <v>480378</v>
      </c>
      <c r="E21" s="500">
        <v>471516</v>
      </c>
      <c r="F21" s="500">
        <v>476231</v>
      </c>
      <c r="G21" s="500">
        <v>478211</v>
      </c>
      <c r="H21" s="500">
        <v>464624</v>
      </c>
      <c r="I21" s="500">
        <v>464704</v>
      </c>
      <c r="J21" s="500">
        <v>478261.005</v>
      </c>
      <c r="K21" s="539"/>
      <c r="L21" s="193" t="s">
        <v>32</v>
      </c>
      <c r="M21" s="500">
        <v>482081.79599999997</v>
      </c>
      <c r="N21" s="500">
        <v>469315</v>
      </c>
      <c r="O21" s="500">
        <v>467972.10700000002</v>
      </c>
      <c r="P21" s="500">
        <v>460167.24300000002</v>
      </c>
      <c r="Q21" s="500">
        <v>455282.848</v>
      </c>
      <c r="R21" s="500">
        <v>448833.43</v>
      </c>
      <c r="S21" s="500">
        <v>440268.07699999999</v>
      </c>
      <c r="T21" s="500">
        <v>429786</v>
      </c>
    </row>
    <row r="22" spans="2:20" ht="23.45" customHeight="1" x14ac:dyDescent="0.2">
      <c r="B22" s="83" t="s">
        <v>211</v>
      </c>
      <c r="C22" s="84">
        <v>313040</v>
      </c>
      <c r="D22" s="84">
        <v>312974</v>
      </c>
      <c r="E22" s="84">
        <v>326742</v>
      </c>
      <c r="F22" s="84">
        <v>328404</v>
      </c>
      <c r="G22" s="84">
        <v>328185</v>
      </c>
      <c r="H22" s="84">
        <v>334850</v>
      </c>
      <c r="I22" s="84">
        <v>331909</v>
      </c>
      <c r="J22" s="84">
        <v>331038.15999999997</v>
      </c>
      <c r="K22" s="136"/>
      <c r="L22" s="83" t="s">
        <v>211</v>
      </c>
      <c r="M22" s="84">
        <v>339389.16800000001</v>
      </c>
      <c r="N22" s="84">
        <v>344810</v>
      </c>
      <c r="O22" s="84">
        <v>336068.69799999997</v>
      </c>
      <c r="P22" s="84">
        <v>335684.74</v>
      </c>
      <c r="Q22" s="84">
        <v>328360.36099999998</v>
      </c>
      <c r="R22" s="84">
        <v>343621.98499999999</v>
      </c>
      <c r="S22" s="84">
        <v>340595.60100000002</v>
      </c>
      <c r="T22" s="84">
        <v>345484</v>
      </c>
    </row>
    <row r="23" spans="2:20" ht="23.45" customHeight="1" x14ac:dyDescent="0.2">
      <c r="B23" s="193" t="s">
        <v>33</v>
      </c>
      <c r="C23" s="500">
        <v>17500</v>
      </c>
      <c r="D23" s="500">
        <v>17798</v>
      </c>
      <c r="E23" s="500">
        <v>18126</v>
      </c>
      <c r="F23" s="500">
        <v>18551</v>
      </c>
      <c r="G23" s="500">
        <v>21105</v>
      </c>
      <c r="H23" s="500">
        <v>18809</v>
      </c>
      <c r="I23" s="500">
        <v>20901</v>
      </c>
      <c r="J23" s="500">
        <v>21783.607</v>
      </c>
      <c r="K23" s="539"/>
      <c r="L23" s="193" t="s">
        <v>33</v>
      </c>
      <c r="M23" s="500">
        <v>20889.671999999999</v>
      </c>
      <c r="N23" s="500">
        <v>22421</v>
      </c>
      <c r="O23" s="500">
        <v>21900.383999999998</v>
      </c>
      <c r="P23" s="500">
        <v>20114.544000000002</v>
      </c>
      <c r="Q23" s="500">
        <v>20091.580999999998</v>
      </c>
      <c r="R23" s="500">
        <v>20244.937999999998</v>
      </c>
      <c r="S23" s="500">
        <v>20494.55</v>
      </c>
      <c r="T23" s="500">
        <v>20628</v>
      </c>
    </row>
    <row r="24" spans="2:20" ht="23.45" customHeight="1" x14ac:dyDescent="0.2">
      <c r="B24" s="83" t="s">
        <v>34</v>
      </c>
      <c r="C24" s="84">
        <v>64175</v>
      </c>
      <c r="D24" s="84">
        <v>66452</v>
      </c>
      <c r="E24" s="84">
        <v>65531</v>
      </c>
      <c r="F24" s="84">
        <v>64506</v>
      </c>
      <c r="G24" s="84">
        <v>64536</v>
      </c>
      <c r="H24" s="84">
        <v>62019</v>
      </c>
      <c r="I24" s="84">
        <v>60130</v>
      </c>
      <c r="J24" s="84">
        <v>60742.035000000003</v>
      </c>
      <c r="K24" s="136"/>
      <c r="L24" s="83" t="s">
        <v>34</v>
      </c>
      <c r="M24" s="84">
        <v>60103.99</v>
      </c>
      <c r="N24" s="84">
        <v>55779</v>
      </c>
      <c r="O24" s="84">
        <v>42626.536999999997</v>
      </c>
      <c r="P24" s="84">
        <v>39157.171000000002</v>
      </c>
      <c r="Q24" s="84">
        <v>35459.125</v>
      </c>
      <c r="R24" s="84">
        <v>37085.411999999997</v>
      </c>
      <c r="S24" s="84">
        <v>38090.718999999997</v>
      </c>
      <c r="T24" s="84">
        <v>37862</v>
      </c>
    </row>
    <row r="25" spans="2:20" ht="23.45" customHeight="1" x14ac:dyDescent="0.2">
      <c r="B25" s="193" t="s">
        <v>35</v>
      </c>
      <c r="C25" s="500">
        <v>40790</v>
      </c>
      <c r="D25" s="500">
        <v>41388</v>
      </c>
      <c r="E25" s="500">
        <v>38280</v>
      </c>
      <c r="F25" s="500">
        <v>39473</v>
      </c>
      <c r="G25" s="500">
        <v>41432</v>
      </c>
      <c r="H25" s="500">
        <v>39696</v>
      </c>
      <c r="I25" s="500">
        <v>40586</v>
      </c>
      <c r="J25" s="500">
        <v>40396.574000000001</v>
      </c>
      <c r="K25" s="539"/>
      <c r="L25" s="193" t="s">
        <v>35</v>
      </c>
      <c r="M25" s="500">
        <v>37789.548999999999</v>
      </c>
      <c r="N25" s="500">
        <v>38622</v>
      </c>
      <c r="O25" s="500">
        <v>36834.51</v>
      </c>
      <c r="P25" s="500">
        <v>33460.845000000001</v>
      </c>
      <c r="Q25" s="500">
        <v>27743.467000000001</v>
      </c>
      <c r="R25" s="500">
        <v>24684.634999999998</v>
      </c>
      <c r="S25" s="500">
        <v>23387.98</v>
      </c>
      <c r="T25" s="500">
        <v>23273</v>
      </c>
    </row>
    <row r="26" spans="2:20" ht="23.45" customHeight="1" x14ac:dyDescent="0.2">
      <c r="B26" s="83" t="s">
        <v>36</v>
      </c>
      <c r="C26" s="84">
        <v>142901</v>
      </c>
      <c r="D26" s="84">
        <v>143179</v>
      </c>
      <c r="E26" s="84">
        <v>140149</v>
      </c>
      <c r="F26" s="84">
        <v>140720</v>
      </c>
      <c r="G26" s="84">
        <v>142795</v>
      </c>
      <c r="H26" s="84">
        <v>145213</v>
      </c>
      <c r="I26" s="84">
        <v>146406</v>
      </c>
      <c r="J26" s="84">
        <v>147079.95800000001</v>
      </c>
      <c r="K26" s="136"/>
      <c r="L26" s="83" t="s">
        <v>36</v>
      </c>
      <c r="M26" s="84">
        <v>147933.39600000001</v>
      </c>
      <c r="N26" s="84">
        <v>147102</v>
      </c>
      <c r="O26" s="84">
        <v>145285.13399999999</v>
      </c>
      <c r="P26" s="84">
        <v>148963.51999999999</v>
      </c>
      <c r="Q26" s="84">
        <v>146196.53200000001</v>
      </c>
      <c r="R26" s="84">
        <v>147682.94399999999</v>
      </c>
      <c r="S26" s="84">
        <v>145337.37</v>
      </c>
      <c r="T26" s="84">
        <v>147501</v>
      </c>
    </row>
    <row r="27" spans="2:20" ht="23.45" customHeight="1" x14ac:dyDescent="0.2">
      <c r="B27" s="193" t="s">
        <v>37</v>
      </c>
      <c r="C27" s="500">
        <v>363296</v>
      </c>
      <c r="D27" s="500">
        <v>365988</v>
      </c>
      <c r="E27" s="500">
        <v>365085</v>
      </c>
      <c r="F27" s="500">
        <v>367963</v>
      </c>
      <c r="G27" s="500">
        <v>384708</v>
      </c>
      <c r="H27" s="500">
        <v>385066</v>
      </c>
      <c r="I27" s="500">
        <v>395211</v>
      </c>
      <c r="J27" s="500">
        <v>403099.70500000002</v>
      </c>
      <c r="K27" s="539"/>
      <c r="L27" s="193" t="s">
        <v>37</v>
      </c>
      <c r="M27" s="500">
        <v>404131.701</v>
      </c>
      <c r="N27" s="500">
        <v>422768</v>
      </c>
      <c r="O27" s="500">
        <v>439054.93800000002</v>
      </c>
      <c r="P27" s="500">
        <v>443443.36499999999</v>
      </c>
      <c r="Q27" s="500">
        <v>448999.58500000002</v>
      </c>
      <c r="R27" s="500">
        <v>448781.70199999999</v>
      </c>
      <c r="S27" s="500">
        <v>442687.58500000002</v>
      </c>
      <c r="T27" s="500">
        <v>445751</v>
      </c>
    </row>
    <row r="28" spans="2:20" ht="23.45" customHeight="1" x14ac:dyDescent="0.2">
      <c r="B28" s="83" t="s">
        <v>38</v>
      </c>
      <c r="C28" s="84">
        <v>215823</v>
      </c>
      <c r="D28" s="84">
        <v>209328</v>
      </c>
      <c r="E28" s="84">
        <v>210942</v>
      </c>
      <c r="F28" s="84">
        <v>198488</v>
      </c>
      <c r="G28" s="84">
        <v>200835</v>
      </c>
      <c r="H28" s="84">
        <v>195791</v>
      </c>
      <c r="I28" s="84">
        <v>192435</v>
      </c>
      <c r="J28" s="84">
        <v>192422.35399999999</v>
      </c>
      <c r="K28" s="136"/>
      <c r="L28" s="83" t="s">
        <v>38</v>
      </c>
      <c r="M28" s="84">
        <v>195146.78099999999</v>
      </c>
      <c r="N28" s="84">
        <v>336644</v>
      </c>
      <c r="O28" s="84">
        <v>341602.00900000002</v>
      </c>
      <c r="P28" s="84">
        <v>360908.13900000002</v>
      </c>
      <c r="Q28" s="84">
        <v>364177.005</v>
      </c>
      <c r="R28" s="84">
        <v>382692.30800000002</v>
      </c>
      <c r="S28" s="84">
        <v>385628.90100000001</v>
      </c>
      <c r="T28" s="84">
        <v>402317</v>
      </c>
    </row>
    <row r="29" spans="2:20" ht="23.45" customHeight="1" x14ac:dyDescent="0.2">
      <c r="B29" s="193" t="s">
        <v>39</v>
      </c>
      <c r="C29" s="500">
        <v>4974</v>
      </c>
      <c r="D29" s="500">
        <v>4976</v>
      </c>
      <c r="E29" s="500">
        <v>5250</v>
      </c>
      <c r="F29" s="500">
        <v>5250</v>
      </c>
      <c r="G29" s="500">
        <v>5642</v>
      </c>
      <c r="H29" s="500">
        <v>5601</v>
      </c>
      <c r="I29" s="500">
        <v>5829</v>
      </c>
      <c r="J29" s="500">
        <v>5920.7380000000003</v>
      </c>
      <c r="K29" s="539"/>
      <c r="L29" s="193" t="s">
        <v>39</v>
      </c>
      <c r="M29" s="500">
        <v>5562.0129999999999</v>
      </c>
      <c r="N29" s="500">
        <v>6128</v>
      </c>
      <c r="O29" s="500">
        <v>4567.4290000000001</v>
      </c>
      <c r="P29" s="500">
        <v>4671.768</v>
      </c>
      <c r="Q29" s="500">
        <v>4808.8999999999996</v>
      </c>
      <c r="R29" s="500">
        <v>4642.3620000000001</v>
      </c>
      <c r="S29" s="500">
        <v>5225.8100000000004</v>
      </c>
      <c r="T29" s="500">
        <v>5514</v>
      </c>
    </row>
    <row r="30" spans="2:20" ht="23.45" customHeight="1" x14ac:dyDescent="0.2">
      <c r="B30" s="83" t="s">
        <v>40</v>
      </c>
      <c r="C30" s="84">
        <v>142848</v>
      </c>
      <c r="D30" s="84">
        <v>144523</v>
      </c>
      <c r="E30" s="84">
        <v>143419</v>
      </c>
      <c r="F30" s="84">
        <v>147591</v>
      </c>
      <c r="G30" s="84">
        <v>140630</v>
      </c>
      <c r="H30" s="84">
        <v>141778</v>
      </c>
      <c r="I30" s="84">
        <v>132285</v>
      </c>
      <c r="J30" s="84">
        <v>130898.751</v>
      </c>
      <c r="K30" s="136"/>
      <c r="L30" s="83" t="s">
        <v>40</v>
      </c>
      <c r="M30" s="84">
        <v>128771.90700000001</v>
      </c>
      <c r="N30" s="84">
        <v>125820</v>
      </c>
      <c r="O30" s="84">
        <v>124331.06299999999</v>
      </c>
      <c r="P30" s="84">
        <v>127305.049</v>
      </c>
      <c r="Q30" s="84">
        <v>132154.003</v>
      </c>
      <c r="R30" s="84">
        <v>138116.495</v>
      </c>
      <c r="S30" s="84">
        <v>143571.68100000001</v>
      </c>
      <c r="T30" s="84">
        <v>150462</v>
      </c>
    </row>
    <row r="31" spans="2:20" ht="23.45" customHeight="1" x14ac:dyDescent="0.2">
      <c r="B31" s="193" t="s">
        <v>41</v>
      </c>
      <c r="C31" s="500">
        <v>82365</v>
      </c>
      <c r="D31" s="500">
        <v>78767</v>
      </c>
      <c r="E31" s="500">
        <v>80974</v>
      </c>
      <c r="F31" s="500">
        <v>82067</v>
      </c>
      <c r="G31" s="500">
        <v>88633</v>
      </c>
      <c r="H31" s="500">
        <v>108075</v>
      </c>
      <c r="I31" s="500">
        <v>95943</v>
      </c>
      <c r="J31" s="500">
        <v>102080.633</v>
      </c>
      <c r="K31" s="539"/>
      <c r="L31" s="193" t="s">
        <v>41</v>
      </c>
      <c r="M31" s="500">
        <v>105874.511</v>
      </c>
      <c r="N31" s="500">
        <v>102519</v>
      </c>
      <c r="O31" s="500">
        <v>93644.76</v>
      </c>
      <c r="P31" s="500">
        <v>101295.67999999999</v>
      </c>
      <c r="Q31" s="500">
        <v>103486.12300000001</v>
      </c>
      <c r="R31" s="500">
        <v>106944.572</v>
      </c>
      <c r="S31" s="500">
        <v>102430.96799999999</v>
      </c>
      <c r="T31" s="500">
        <v>101601</v>
      </c>
    </row>
    <row r="32" spans="2:20" ht="23.45" customHeight="1" x14ac:dyDescent="0.2">
      <c r="B32" s="83" t="s">
        <v>42</v>
      </c>
      <c r="C32" s="84">
        <v>148090</v>
      </c>
      <c r="D32" s="84">
        <v>136331</v>
      </c>
      <c r="E32" s="84">
        <v>132606</v>
      </c>
      <c r="F32" s="84">
        <v>142052</v>
      </c>
      <c r="G32" s="84">
        <v>137780</v>
      </c>
      <c r="H32" s="84">
        <v>131937</v>
      </c>
      <c r="I32" s="84">
        <v>126496</v>
      </c>
      <c r="J32" s="84">
        <v>129355.098</v>
      </c>
      <c r="K32" s="136"/>
      <c r="L32" s="83" t="s">
        <v>42</v>
      </c>
      <c r="M32" s="84">
        <v>112054.682</v>
      </c>
      <c r="N32" s="84">
        <v>110764</v>
      </c>
      <c r="O32" s="84">
        <v>111375.284</v>
      </c>
      <c r="P32" s="84">
        <v>108111.978</v>
      </c>
      <c r="Q32" s="84">
        <v>108638.967</v>
      </c>
      <c r="R32" s="84">
        <v>116442.645</v>
      </c>
      <c r="S32" s="84">
        <v>117146.80899999999</v>
      </c>
      <c r="T32" s="84">
        <v>113565</v>
      </c>
    </row>
    <row r="33" spans="2:20" ht="23.45" customHeight="1" x14ac:dyDescent="0.2">
      <c r="B33" s="193" t="s">
        <v>43</v>
      </c>
      <c r="C33" s="500">
        <v>96041</v>
      </c>
      <c r="D33" s="500">
        <v>99432</v>
      </c>
      <c r="E33" s="500">
        <v>107443</v>
      </c>
      <c r="F33" s="500">
        <v>115617</v>
      </c>
      <c r="G33" s="500">
        <v>110603</v>
      </c>
      <c r="H33" s="500">
        <v>110694</v>
      </c>
      <c r="I33" s="500">
        <v>111533</v>
      </c>
      <c r="J33" s="500">
        <v>111416</v>
      </c>
      <c r="K33" s="539"/>
      <c r="L33" s="193" t="s">
        <v>43</v>
      </c>
      <c r="M33" s="500">
        <v>101522.49</v>
      </c>
      <c r="N33" s="500">
        <v>106960</v>
      </c>
      <c r="O33" s="500">
        <v>101275</v>
      </c>
      <c r="P33" s="500">
        <v>99598.642000000007</v>
      </c>
      <c r="Q33" s="500">
        <v>99598.231</v>
      </c>
      <c r="R33" s="500">
        <v>103269.47900000001</v>
      </c>
      <c r="S33" s="500">
        <v>105586.811</v>
      </c>
      <c r="T33" s="500">
        <v>103894</v>
      </c>
    </row>
    <row r="34" spans="2:20" ht="23.45" customHeight="1" x14ac:dyDescent="0.2">
      <c r="B34" s="83" t="s">
        <v>44</v>
      </c>
      <c r="C34" s="84">
        <v>27887</v>
      </c>
      <c r="D34" s="84">
        <v>30190</v>
      </c>
      <c r="E34" s="84">
        <v>29985</v>
      </c>
      <c r="F34" s="84">
        <v>31520</v>
      </c>
      <c r="G34" s="84">
        <v>29224</v>
      </c>
      <c r="H34" s="84">
        <v>30209</v>
      </c>
      <c r="I34" s="84">
        <v>32326</v>
      </c>
      <c r="J34" s="84">
        <v>30241.921999999999</v>
      </c>
      <c r="K34" s="136"/>
      <c r="L34" s="83" t="s">
        <v>44</v>
      </c>
      <c r="M34" s="84">
        <v>29665.752</v>
      </c>
      <c r="N34" s="84">
        <v>28242</v>
      </c>
      <c r="O34" s="84">
        <v>27679.962</v>
      </c>
      <c r="P34" s="84">
        <v>21752.932000000001</v>
      </c>
      <c r="Q34" s="84">
        <v>20266.659</v>
      </c>
      <c r="R34" s="84">
        <v>18789.803</v>
      </c>
      <c r="S34" s="84">
        <v>19125.54</v>
      </c>
      <c r="T34" s="84">
        <v>20300</v>
      </c>
    </row>
    <row r="35" spans="2:20" ht="23.45" customHeight="1" x14ac:dyDescent="0.2">
      <c r="B35" s="193" t="s">
        <v>45</v>
      </c>
      <c r="C35" s="500">
        <v>158000</v>
      </c>
      <c r="D35" s="500">
        <v>141560</v>
      </c>
      <c r="E35" s="500">
        <v>96434</v>
      </c>
      <c r="F35" s="500">
        <v>99158</v>
      </c>
      <c r="G35" s="500">
        <v>110258</v>
      </c>
      <c r="H35" s="500">
        <v>110924</v>
      </c>
      <c r="I35" s="500">
        <v>120356</v>
      </c>
      <c r="J35" s="500">
        <v>115223.048</v>
      </c>
      <c r="K35" s="539"/>
      <c r="L35" s="193" t="s">
        <v>45</v>
      </c>
      <c r="M35" s="500">
        <v>109977.978</v>
      </c>
      <c r="N35" s="500">
        <v>109952</v>
      </c>
      <c r="O35" s="500">
        <v>102744.52800000001</v>
      </c>
      <c r="P35" s="500">
        <v>103241.061</v>
      </c>
      <c r="Q35" s="500">
        <v>98026.933999999994</v>
      </c>
      <c r="R35" s="500">
        <v>85761.29</v>
      </c>
      <c r="S35" s="500">
        <v>85242.479000000007</v>
      </c>
      <c r="T35" s="500">
        <v>83368</v>
      </c>
    </row>
    <row r="36" spans="2:20" ht="23.45" customHeight="1" x14ac:dyDescent="0.2">
      <c r="B36" s="83" t="s">
        <v>212</v>
      </c>
      <c r="C36" s="84">
        <v>720426</v>
      </c>
      <c r="D36" s="84">
        <v>687692</v>
      </c>
      <c r="E36" s="84">
        <v>683046</v>
      </c>
      <c r="F36" s="84">
        <v>681809</v>
      </c>
      <c r="G36" s="84">
        <v>692754</v>
      </c>
      <c r="H36" s="84">
        <v>683203</v>
      </c>
      <c r="I36" s="84">
        <v>708230</v>
      </c>
      <c r="J36" s="84">
        <v>722464.75699999998</v>
      </c>
      <c r="K36" s="136"/>
      <c r="L36" s="83" t="s">
        <v>212</v>
      </c>
      <c r="M36" s="84">
        <v>723106.31400000001</v>
      </c>
      <c r="N36" s="84">
        <v>715190</v>
      </c>
      <c r="O36" s="84">
        <v>706980.875</v>
      </c>
      <c r="P36" s="84">
        <v>693950.50199999998</v>
      </c>
      <c r="Q36" s="84">
        <v>695762.01199999999</v>
      </c>
      <c r="R36" s="84">
        <v>702832.01599999995</v>
      </c>
      <c r="S36" s="84">
        <v>743181.902</v>
      </c>
      <c r="T36" s="84">
        <v>723615</v>
      </c>
    </row>
    <row r="37" spans="2:20" ht="23.45" customHeight="1" x14ac:dyDescent="0.2">
      <c r="B37" s="193" t="s">
        <v>46</v>
      </c>
      <c r="C37" s="500">
        <v>9253</v>
      </c>
      <c r="D37" s="500">
        <v>7633</v>
      </c>
      <c r="E37" s="500">
        <v>6788</v>
      </c>
      <c r="F37" s="500">
        <v>6769</v>
      </c>
      <c r="G37" s="500">
        <v>5557</v>
      </c>
      <c r="H37" s="500">
        <v>5608</v>
      </c>
      <c r="I37" s="500">
        <v>4366</v>
      </c>
      <c r="J37" s="500">
        <v>3441.0540000000001</v>
      </c>
      <c r="K37" s="539"/>
      <c r="L37" s="193" t="s">
        <v>46</v>
      </c>
      <c r="M37" s="500">
        <v>3153.1320000000001</v>
      </c>
      <c r="N37" s="500">
        <v>3009</v>
      </c>
      <c r="O37" s="500">
        <v>2530.06</v>
      </c>
      <c r="P37" s="500">
        <v>2583.8159999999998</v>
      </c>
      <c r="Q37" s="500">
        <v>3616.2289999999998</v>
      </c>
      <c r="R37" s="500">
        <v>3007.6779999999999</v>
      </c>
      <c r="S37" s="500">
        <v>2842.29</v>
      </c>
      <c r="T37" s="500">
        <v>2797</v>
      </c>
    </row>
    <row r="38" spans="2:20" ht="23.45" customHeight="1" thickBot="1" x14ac:dyDescent="0.25">
      <c r="B38" s="236" t="s">
        <v>47</v>
      </c>
      <c r="C38" s="229">
        <v>135930</v>
      </c>
      <c r="D38" s="229">
        <v>145684</v>
      </c>
      <c r="E38" s="229">
        <v>159031</v>
      </c>
      <c r="F38" s="229">
        <v>165309</v>
      </c>
      <c r="G38" s="229">
        <v>167383</v>
      </c>
      <c r="H38" s="229">
        <v>164950</v>
      </c>
      <c r="I38" s="229">
        <v>166655</v>
      </c>
      <c r="J38" s="229">
        <v>171702.658</v>
      </c>
      <c r="K38" s="136"/>
      <c r="L38" s="236" t="s">
        <v>47</v>
      </c>
      <c r="M38" s="229">
        <v>172866.601</v>
      </c>
      <c r="N38" s="229">
        <v>159310</v>
      </c>
      <c r="O38" s="229">
        <v>161419.16399999999</v>
      </c>
      <c r="P38" s="229">
        <v>172455.155</v>
      </c>
      <c r="Q38" s="229">
        <v>172093.022</v>
      </c>
      <c r="R38" s="229">
        <v>186357.39600000001</v>
      </c>
      <c r="S38" s="229">
        <v>186483.19899999999</v>
      </c>
      <c r="T38" s="229">
        <v>188004</v>
      </c>
    </row>
    <row r="39" spans="2:20" ht="9.9499999999999993" customHeight="1" x14ac:dyDescent="0.2">
      <c r="B39" s="19"/>
      <c r="C39" s="540"/>
      <c r="D39" s="540"/>
      <c r="E39" s="540"/>
      <c r="F39" s="541"/>
      <c r="G39" s="541"/>
      <c r="H39" s="542"/>
      <c r="I39" s="540"/>
      <c r="J39" s="540"/>
      <c r="K39" s="542"/>
      <c r="L39" s="19"/>
      <c r="M39" s="540"/>
      <c r="N39" s="540"/>
      <c r="O39" s="540"/>
      <c r="P39" s="540"/>
    </row>
    <row r="40" spans="2:20" ht="9.9499999999999993" customHeight="1" thickBot="1" x14ac:dyDescent="0.25">
      <c r="B40" s="525"/>
      <c r="C40" s="543"/>
      <c r="D40" s="543"/>
      <c r="E40" s="543"/>
      <c r="F40" s="543"/>
      <c r="G40" s="543"/>
      <c r="H40" s="544"/>
      <c r="I40" s="543"/>
      <c r="J40" s="545"/>
      <c r="K40" s="544"/>
      <c r="L40" s="525"/>
      <c r="M40" s="545"/>
      <c r="N40" s="545"/>
      <c r="O40" s="545"/>
      <c r="P40" s="543"/>
    </row>
    <row r="41" spans="2:20" ht="29.25" customHeight="1" thickBot="1" x14ac:dyDescent="0.25">
      <c r="B41" s="546" t="s">
        <v>48</v>
      </c>
      <c r="C41" s="547">
        <v>1870186</v>
      </c>
      <c r="D41" s="547">
        <v>1899394</v>
      </c>
      <c r="E41" s="547">
        <v>1995463</v>
      </c>
      <c r="F41" s="547">
        <v>2122092</v>
      </c>
      <c r="G41" s="547">
        <v>2173483</v>
      </c>
      <c r="H41" s="547">
        <v>2255272</v>
      </c>
      <c r="I41" s="547">
        <v>2090707</v>
      </c>
      <c r="J41" s="547">
        <v>2092807</v>
      </c>
      <c r="K41" s="539"/>
      <c r="L41" s="546" t="s">
        <v>48</v>
      </c>
      <c r="M41" s="547">
        <v>2117562</v>
      </c>
      <c r="N41" s="547">
        <v>2198846</v>
      </c>
      <c r="O41" s="547">
        <v>2222040</v>
      </c>
      <c r="P41" s="547">
        <v>2274475</v>
      </c>
      <c r="Q41" s="547">
        <v>2412329</v>
      </c>
      <c r="R41" s="547">
        <v>2433821</v>
      </c>
      <c r="S41" s="547">
        <v>2453770</v>
      </c>
      <c r="T41" s="547">
        <v>2448598</v>
      </c>
    </row>
    <row r="42" spans="2:20" ht="7.5" customHeight="1" x14ac:dyDescent="0.2">
      <c r="C42" s="36"/>
      <c r="D42" s="36"/>
      <c r="E42" s="36"/>
      <c r="F42" s="36"/>
      <c r="G42" s="36"/>
      <c r="H42" s="36"/>
      <c r="I42" s="135"/>
      <c r="K42" s="135"/>
    </row>
    <row r="43" spans="2:20" ht="18.75" customHeight="1" x14ac:dyDescent="0.2">
      <c r="B43" s="532"/>
      <c r="C43" s="517"/>
      <c r="G43" s="549" t="s">
        <v>276</v>
      </c>
      <c r="H43" s="549"/>
      <c r="L43" s="532" t="s">
        <v>464</v>
      </c>
      <c r="P43" s="549"/>
    </row>
    <row r="44" spans="2:20" ht="20.25" customHeight="1" x14ac:dyDescent="0.2">
      <c r="B44" s="522"/>
      <c r="C44" s="2"/>
      <c r="L44" s="13" t="s">
        <v>559</v>
      </c>
    </row>
    <row r="45" spans="2:20" ht="16.5" customHeight="1" x14ac:dyDescent="0.2">
      <c r="B45" s="522"/>
      <c r="C45" s="2"/>
      <c r="L45" s="63" t="s">
        <v>355</v>
      </c>
    </row>
    <row r="46" spans="2:20" ht="10.5" customHeight="1" x14ac:dyDescent="0.2">
      <c r="B46" s="51"/>
    </row>
  </sheetData>
  <hyperlinks>
    <hyperlink ref="V2" location="Contenido!A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colBreaks count="1" manualBreakCount="1">
    <brk id="10"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00FF"/>
  </sheetPr>
  <dimension ref="B2:M27"/>
  <sheetViews>
    <sheetView showGridLines="0" workbookViewId="0">
      <selection activeCell="B14" sqref="B14"/>
    </sheetView>
  </sheetViews>
  <sheetFormatPr baseColWidth="10" defaultColWidth="11.42578125" defaultRowHeight="14.25" x14ac:dyDescent="0.2"/>
  <cols>
    <col min="1" max="1" width="2.7109375" style="7" customWidth="1"/>
    <col min="2" max="8" width="11.42578125" style="7"/>
    <col min="9" max="9" width="11.42578125" style="29"/>
    <col min="10" max="11" width="11.42578125" style="7"/>
    <col min="12" max="12" width="2.5703125" style="7" customWidth="1"/>
    <col min="13" max="16384" width="11.42578125" style="7"/>
  </cols>
  <sheetData>
    <row r="2" spans="2:13" ht="15" thickBot="1" x14ac:dyDescent="0.25"/>
    <row r="3" spans="2:13" ht="15.75" x14ac:dyDescent="0.25">
      <c r="B3" s="266"/>
      <c r="C3" s="267"/>
      <c r="D3" s="267"/>
      <c r="E3" s="267"/>
      <c r="F3" s="267"/>
      <c r="G3" s="267"/>
      <c r="H3" s="267"/>
      <c r="I3" s="268"/>
      <c r="J3" s="267"/>
      <c r="K3" s="269"/>
      <c r="M3" s="55" t="s">
        <v>188</v>
      </c>
    </row>
    <row r="4" spans="2:13" x14ac:dyDescent="0.2">
      <c r="B4" s="270"/>
      <c r="C4" s="46"/>
      <c r="D4" s="46"/>
      <c r="E4" s="46"/>
      <c r="F4" s="46"/>
      <c r="G4" s="46"/>
      <c r="H4" s="46"/>
      <c r="I4" s="47"/>
      <c r="J4" s="46"/>
      <c r="K4" s="271"/>
    </row>
    <row r="5" spans="2:13" ht="15.75" x14ac:dyDescent="0.25">
      <c r="B5" s="272" t="s">
        <v>169</v>
      </c>
      <c r="C5" s="46"/>
      <c r="D5" s="46"/>
      <c r="E5" s="46"/>
      <c r="F5" s="46"/>
      <c r="G5" s="46"/>
      <c r="H5" s="46"/>
      <c r="I5" s="47"/>
      <c r="J5" s="46"/>
      <c r="K5" s="271"/>
    </row>
    <row r="6" spans="2:13" ht="15" x14ac:dyDescent="0.2">
      <c r="B6" s="273"/>
      <c r="C6" s="46"/>
      <c r="D6" s="46"/>
      <c r="E6" s="46"/>
      <c r="F6" s="46"/>
      <c r="G6" s="46"/>
      <c r="H6" s="46"/>
      <c r="I6" s="47"/>
      <c r="J6" s="46"/>
      <c r="K6" s="271"/>
    </row>
    <row r="7" spans="2:13" ht="15" x14ac:dyDescent="0.2">
      <c r="B7" s="273"/>
      <c r="C7" s="46"/>
      <c r="D7" s="46"/>
      <c r="E7" s="46"/>
      <c r="F7" s="46"/>
      <c r="G7" s="46"/>
      <c r="H7" s="46"/>
      <c r="I7" s="47"/>
      <c r="J7" s="46"/>
      <c r="K7" s="271"/>
    </row>
    <row r="8" spans="2:13" ht="15" x14ac:dyDescent="0.2">
      <c r="B8" s="273" t="s">
        <v>156</v>
      </c>
      <c r="C8" s="46"/>
      <c r="D8" s="46"/>
      <c r="E8" s="46"/>
      <c r="F8" s="46"/>
      <c r="G8" s="46"/>
      <c r="H8" s="48" t="s">
        <v>165</v>
      </c>
      <c r="I8" s="47"/>
      <c r="J8" s="46"/>
      <c r="K8" s="271"/>
    </row>
    <row r="9" spans="2:13" ht="15" x14ac:dyDescent="0.2">
      <c r="B9" s="273"/>
      <c r="C9" s="46"/>
      <c r="D9" s="46"/>
      <c r="E9" s="46"/>
      <c r="F9" s="46"/>
      <c r="G9" s="46"/>
      <c r="H9" s="48"/>
      <c r="I9" s="47"/>
      <c r="J9" s="46"/>
      <c r="K9" s="271"/>
    </row>
    <row r="10" spans="2:13" ht="15" x14ac:dyDescent="0.2">
      <c r="B10" s="273" t="s">
        <v>158</v>
      </c>
      <c r="C10" s="46"/>
      <c r="D10" s="46"/>
      <c r="E10" s="46"/>
      <c r="F10" s="46"/>
      <c r="G10" s="46"/>
      <c r="H10" s="48" t="s">
        <v>167</v>
      </c>
      <c r="I10" s="47"/>
      <c r="J10" s="46"/>
      <c r="K10" s="271"/>
    </row>
    <row r="11" spans="2:13" ht="15" x14ac:dyDescent="0.2">
      <c r="B11" s="273"/>
      <c r="C11" s="46"/>
      <c r="D11" s="46"/>
      <c r="E11" s="46"/>
      <c r="F11" s="46"/>
      <c r="G11" s="46"/>
      <c r="H11" s="48"/>
      <c r="I11" s="47"/>
      <c r="J11" s="46"/>
      <c r="K11" s="271"/>
    </row>
    <row r="12" spans="2:13" ht="15" x14ac:dyDescent="0.2">
      <c r="B12" s="273" t="s">
        <v>155</v>
      </c>
      <c r="C12" s="46"/>
      <c r="D12" s="46"/>
      <c r="E12" s="46"/>
      <c r="F12" s="46"/>
      <c r="G12" s="46"/>
      <c r="H12" s="48" t="s">
        <v>164</v>
      </c>
      <c r="I12" s="47"/>
      <c r="J12" s="46"/>
      <c r="K12" s="271"/>
    </row>
    <row r="13" spans="2:13" ht="15" x14ac:dyDescent="0.2">
      <c r="B13" s="273"/>
      <c r="C13" s="46"/>
      <c r="D13" s="46"/>
      <c r="E13" s="46"/>
      <c r="F13" s="46"/>
      <c r="G13" s="46"/>
      <c r="H13" s="48"/>
      <c r="I13" s="47"/>
      <c r="J13" s="46"/>
      <c r="K13" s="271"/>
    </row>
    <row r="14" spans="2:13" ht="15" x14ac:dyDescent="0.2">
      <c r="B14" s="273" t="s">
        <v>154</v>
      </c>
      <c r="C14" s="46"/>
      <c r="D14" s="46"/>
      <c r="E14" s="46"/>
      <c r="F14" s="46"/>
      <c r="G14" s="46"/>
      <c r="H14" s="48" t="s">
        <v>163</v>
      </c>
      <c r="I14" s="47"/>
      <c r="J14" s="46"/>
      <c r="K14" s="271"/>
    </row>
    <row r="15" spans="2:13" ht="15" x14ac:dyDescent="0.2">
      <c r="B15" s="273"/>
      <c r="C15" s="46"/>
      <c r="D15" s="46"/>
      <c r="E15" s="46"/>
      <c r="F15" s="46"/>
      <c r="G15" s="46"/>
      <c r="H15" s="48"/>
      <c r="I15" s="47"/>
      <c r="J15" s="46"/>
      <c r="K15" s="271"/>
    </row>
    <row r="16" spans="2:13" ht="15" x14ac:dyDescent="0.2">
      <c r="B16" s="273" t="s">
        <v>150</v>
      </c>
      <c r="C16" s="46"/>
      <c r="D16" s="46"/>
      <c r="E16" s="46"/>
      <c r="F16" s="46"/>
      <c r="G16" s="46"/>
      <c r="H16" s="48" t="s">
        <v>160</v>
      </c>
      <c r="I16" s="47"/>
      <c r="J16" s="46"/>
      <c r="K16" s="271"/>
    </row>
    <row r="17" spans="2:11" ht="15" x14ac:dyDescent="0.2">
      <c r="B17" s="273"/>
      <c r="C17" s="46"/>
      <c r="D17" s="46"/>
      <c r="E17" s="46"/>
      <c r="F17" s="46"/>
      <c r="G17" s="46"/>
      <c r="H17" s="48"/>
      <c r="I17" s="47"/>
      <c r="J17" s="46"/>
      <c r="K17" s="271"/>
    </row>
    <row r="18" spans="2:11" ht="15" x14ac:dyDescent="0.2">
      <c r="B18" s="273" t="s">
        <v>157</v>
      </c>
      <c r="C18" s="46"/>
      <c r="D18" s="46"/>
      <c r="E18" s="46"/>
      <c r="F18" s="46"/>
      <c r="G18" s="46"/>
      <c r="H18" s="48" t="s">
        <v>166</v>
      </c>
      <c r="I18" s="47"/>
      <c r="J18" s="46"/>
      <c r="K18" s="271"/>
    </row>
    <row r="19" spans="2:11" ht="15" x14ac:dyDescent="0.2">
      <c r="B19" s="273"/>
      <c r="C19" s="46"/>
      <c r="D19" s="46"/>
      <c r="E19" s="46"/>
      <c r="F19" s="46"/>
      <c r="G19" s="46"/>
      <c r="H19" s="48"/>
      <c r="I19" s="47"/>
      <c r="J19" s="46"/>
      <c r="K19" s="271"/>
    </row>
    <row r="20" spans="2:11" ht="15" x14ac:dyDescent="0.2">
      <c r="B20" s="273" t="s">
        <v>152</v>
      </c>
      <c r="C20" s="46"/>
      <c r="D20" s="46"/>
      <c r="E20" s="46"/>
      <c r="F20" s="46"/>
      <c r="G20" s="46"/>
      <c r="H20" s="48" t="s">
        <v>161</v>
      </c>
      <c r="I20" s="47"/>
      <c r="J20" s="46"/>
      <c r="K20" s="271"/>
    </row>
    <row r="21" spans="2:11" ht="15" x14ac:dyDescent="0.2">
      <c r="B21" s="273"/>
      <c r="C21" s="46"/>
      <c r="D21" s="46"/>
      <c r="E21" s="46"/>
      <c r="F21" s="46"/>
      <c r="G21" s="46"/>
      <c r="H21" s="48"/>
      <c r="I21" s="47"/>
      <c r="J21" s="46"/>
      <c r="K21" s="271"/>
    </row>
    <row r="22" spans="2:11" ht="15" x14ac:dyDescent="0.2">
      <c r="B22" s="273" t="s">
        <v>151</v>
      </c>
      <c r="C22" s="46"/>
      <c r="D22" s="46"/>
      <c r="E22" s="46"/>
      <c r="F22" s="46"/>
      <c r="G22" s="46"/>
      <c r="H22" s="48" t="s">
        <v>168</v>
      </c>
      <c r="I22" s="47"/>
      <c r="J22" s="46"/>
      <c r="K22" s="271"/>
    </row>
    <row r="23" spans="2:11" ht="15" x14ac:dyDescent="0.2">
      <c r="B23" s="273"/>
      <c r="C23" s="46"/>
      <c r="D23" s="46"/>
      <c r="E23" s="46"/>
      <c r="F23" s="46"/>
      <c r="G23" s="46"/>
      <c r="H23" s="48"/>
      <c r="I23" s="47"/>
      <c r="J23" s="46"/>
      <c r="K23" s="271"/>
    </row>
    <row r="24" spans="2:11" ht="15" x14ac:dyDescent="0.2">
      <c r="B24" s="273" t="s">
        <v>153</v>
      </c>
      <c r="C24" s="46"/>
      <c r="D24" s="46"/>
      <c r="E24" s="46"/>
      <c r="F24" s="46"/>
      <c r="G24" s="46"/>
      <c r="H24" s="48" t="s">
        <v>162</v>
      </c>
      <c r="I24" s="47"/>
      <c r="J24" s="46"/>
      <c r="K24" s="271"/>
    </row>
    <row r="25" spans="2:11" ht="15" x14ac:dyDescent="0.2">
      <c r="B25" s="273"/>
      <c r="C25" s="46"/>
      <c r="D25" s="46"/>
      <c r="E25" s="46"/>
      <c r="F25" s="46"/>
      <c r="G25" s="46"/>
      <c r="H25" s="46"/>
      <c r="I25" s="47"/>
      <c r="J25" s="46"/>
      <c r="K25" s="271"/>
    </row>
    <row r="26" spans="2:11" ht="15" x14ac:dyDescent="0.2">
      <c r="B26" s="273"/>
      <c r="C26" s="46"/>
      <c r="D26" s="46"/>
      <c r="E26" s="46"/>
      <c r="F26" s="46"/>
      <c r="G26" s="46"/>
      <c r="H26" s="46"/>
      <c r="I26" s="47"/>
      <c r="J26" s="46"/>
      <c r="K26" s="271"/>
    </row>
    <row r="27" spans="2:11" ht="15" thickBot="1" x14ac:dyDescent="0.25">
      <c r="B27" s="274"/>
      <c r="C27" s="275"/>
      <c r="D27" s="275"/>
      <c r="E27" s="275"/>
      <c r="F27" s="275"/>
      <c r="G27" s="275"/>
      <c r="H27" s="275"/>
      <c r="I27" s="276"/>
      <c r="J27" s="275"/>
      <c r="K27" s="277"/>
    </row>
  </sheetData>
  <sortState ref="B8:I24">
    <sortCondition ref="B8"/>
  </sortState>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16" r:id="rId2"/>
    <hyperlink ref="H20" r:id="rId3"/>
    <hyperlink ref="H24" r:id="rId4"/>
    <hyperlink ref="H14" r:id="rId5"/>
    <hyperlink ref="H12" r:id="rId6"/>
    <hyperlink ref="H8" r:id="rId7"/>
    <hyperlink ref="H18" r:id="rId8"/>
    <hyperlink ref="H10"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55" orientation="portrait" r:id="rId1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00FF"/>
  </sheetPr>
  <dimension ref="A12:J62"/>
  <sheetViews>
    <sheetView showGridLines="0" view="pageBreakPreview" zoomScale="90" zoomScaleNormal="100" zoomScaleSheetLayoutView="90" workbookViewId="0">
      <selection activeCell="B14" sqref="B14"/>
    </sheetView>
  </sheetViews>
  <sheetFormatPr baseColWidth="10" defaultColWidth="11.42578125" defaultRowHeight="12.75" x14ac:dyDescent="0.2"/>
  <cols>
    <col min="1" max="11" width="12.7109375" style="7" customWidth="1"/>
    <col min="12" max="16384" width="11.42578125" style="7"/>
  </cols>
  <sheetData>
    <row r="12" spans="1:10" x14ac:dyDescent="0.2">
      <c r="I12" s="476"/>
    </row>
    <row r="13" spans="1:10" ht="75.75" x14ac:dyDescent="1">
      <c r="A13" s="890" t="s">
        <v>264</v>
      </c>
      <c r="B13" s="890"/>
      <c r="C13" s="890"/>
      <c r="D13" s="890"/>
      <c r="E13" s="890"/>
      <c r="F13" s="890"/>
      <c r="G13" s="890"/>
      <c r="H13" s="890"/>
      <c r="I13" s="890"/>
      <c r="J13" s="890"/>
    </row>
    <row r="14" spans="1:10" ht="35.25" x14ac:dyDescent="0.5">
      <c r="A14" s="1028" t="s">
        <v>605</v>
      </c>
      <c r="B14" s="1028"/>
      <c r="C14" s="1028"/>
      <c r="D14" s="1028"/>
      <c r="E14" s="1028"/>
      <c r="F14" s="1028"/>
      <c r="G14" s="1028"/>
      <c r="H14" s="1028"/>
      <c r="I14" s="1028"/>
      <c r="J14" s="1028"/>
    </row>
    <row r="53" spans="2:10" ht="20.25" x14ac:dyDescent="0.3">
      <c r="B53" s="477" t="s">
        <v>243</v>
      </c>
    </row>
    <row r="55" spans="2:10" ht="18" x14ac:dyDescent="0.25">
      <c r="B55" s="478" t="s">
        <v>244</v>
      </c>
    </row>
    <row r="56" spans="2:10" ht="18" x14ac:dyDescent="0.25">
      <c r="B56" s="478" t="s">
        <v>245</v>
      </c>
    </row>
    <row r="57" spans="2:10" ht="18" x14ac:dyDescent="0.25">
      <c r="B57" s="478" t="s">
        <v>246</v>
      </c>
    </row>
    <row r="58" spans="2:10" ht="18" x14ac:dyDescent="0.25">
      <c r="B58" s="478" t="s">
        <v>247</v>
      </c>
    </row>
    <row r="61" spans="2:10" ht="20.25" x14ac:dyDescent="0.3">
      <c r="B61" s="479" t="s">
        <v>248</v>
      </c>
      <c r="C61" s="480"/>
      <c r="D61" s="480"/>
      <c r="E61" s="480"/>
      <c r="F61" s="480"/>
      <c r="G61" s="480"/>
      <c r="H61" s="480"/>
      <c r="I61" s="480"/>
      <c r="J61" s="480"/>
    </row>
    <row r="62" spans="2:10" ht="20.25" x14ac:dyDescent="0.3">
      <c r="B62" s="116" t="s">
        <v>249</v>
      </c>
      <c r="C62" s="115"/>
      <c r="D62" s="115"/>
      <c r="E62" s="115"/>
      <c r="F62" s="115"/>
      <c r="G62" s="115"/>
      <c r="H62" s="115"/>
      <c r="I62" s="115"/>
      <c r="J62" s="115"/>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U88"/>
  <sheetViews>
    <sheetView showGridLines="0" view="pageBreakPreview" zoomScale="90" zoomScaleNormal="100" zoomScaleSheetLayoutView="90" workbookViewId="0">
      <selection activeCell="B14" sqref="B14"/>
    </sheetView>
  </sheetViews>
  <sheetFormatPr baseColWidth="10" defaultColWidth="11.5703125" defaultRowHeight="12.75" x14ac:dyDescent="0.2"/>
  <cols>
    <col min="1" max="1" width="3" style="7" customWidth="1"/>
    <col min="2" max="2" width="21.28515625" style="7" customWidth="1"/>
    <col min="3" max="8" width="15.28515625" style="7" customWidth="1"/>
    <col min="9" max="10" width="3" style="7" customWidth="1"/>
    <col min="11" max="16" width="15.28515625" style="7" customWidth="1"/>
    <col min="17" max="17" width="16" style="7" customWidth="1"/>
    <col min="18" max="18" width="3" style="7" customWidth="1"/>
    <col min="19" max="16384" width="11.5703125" style="7"/>
  </cols>
  <sheetData>
    <row r="2" spans="2:21" ht="19.5" thickBot="1" x14ac:dyDescent="0.3">
      <c r="B2" s="123" t="s">
        <v>515</v>
      </c>
      <c r="H2" s="122" t="s">
        <v>206</v>
      </c>
      <c r="I2" s="122"/>
      <c r="J2" s="122"/>
      <c r="L2" s="122"/>
      <c r="M2" s="122"/>
      <c r="N2" s="122"/>
      <c r="O2" s="122"/>
      <c r="P2" s="122"/>
      <c r="Q2" s="121" t="s">
        <v>207</v>
      </c>
      <c r="S2" s="55" t="s">
        <v>188</v>
      </c>
    </row>
    <row r="3" spans="2:21" ht="15" x14ac:dyDescent="0.2">
      <c r="B3" s="505" t="s">
        <v>222</v>
      </c>
      <c r="C3" s="550"/>
      <c r="D3" s="550"/>
      <c r="E3" s="550"/>
      <c r="F3" s="550"/>
      <c r="G3" s="550"/>
      <c r="H3" s="550"/>
      <c r="I3" s="550"/>
      <c r="J3" s="550"/>
      <c r="K3" s="550"/>
      <c r="L3" s="550"/>
      <c r="M3" s="550"/>
      <c r="N3" s="550"/>
      <c r="O3" s="550"/>
      <c r="P3" s="550"/>
      <c r="Q3" s="550"/>
    </row>
    <row r="4" spans="2:21" ht="6" customHeight="1" x14ac:dyDescent="0.2">
      <c r="H4" s="122"/>
      <c r="I4" s="122"/>
      <c r="J4" s="122"/>
      <c r="K4" s="122"/>
      <c r="L4" s="122"/>
      <c r="M4" s="122"/>
      <c r="N4" s="122"/>
      <c r="O4" s="122"/>
      <c r="P4" s="122"/>
      <c r="Q4" s="122"/>
    </row>
    <row r="5" spans="2:21" ht="24.95" customHeight="1" thickBot="1" x14ac:dyDescent="0.25">
      <c r="B5" s="746" t="s">
        <v>214</v>
      </c>
      <c r="C5" s="534" t="s">
        <v>7</v>
      </c>
      <c r="D5" s="534" t="s">
        <v>8</v>
      </c>
      <c r="E5" s="534" t="s">
        <v>9</v>
      </c>
      <c r="F5" s="747" t="s">
        <v>10</v>
      </c>
      <c r="G5" s="747" t="s">
        <v>11</v>
      </c>
      <c r="H5" s="747" t="s">
        <v>12</v>
      </c>
      <c r="I5" s="747"/>
      <c r="J5" s="747"/>
      <c r="K5" s="747" t="s">
        <v>13</v>
      </c>
      <c r="L5" s="747" t="s">
        <v>14</v>
      </c>
      <c r="M5" s="747" t="s">
        <v>15</v>
      </c>
      <c r="N5" s="747" t="s">
        <v>16</v>
      </c>
      <c r="O5" s="747" t="s">
        <v>17</v>
      </c>
      <c r="P5" s="747" t="s">
        <v>18</v>
      </c>
      <c r="Q5" s="747" t="s">
        <v>53</v>
      </c>
    </row>
    <row r="6" spans="2:21" s="118" customFormat="1" ht="24.95" customHeight="1" thickBot="1" x14ac:dyDescent="0.25">
      <c r="B6" s="359" t="s">
        <v>309</v>
      </c>
      <c r="C6" s="749">
        <v>961423</v>
      </c>
      <c r="D6" s="749">
        <v>939157</v>
      </c>
      <c r="E6" s="749">
        <v>966634</v>
      </c>
      <c r="F6" s="343"/>
      <c r="G6" s="343"/>
      <c r="H6" s="343"/>
      <c r="I6" s="343"/>
      <c r="J6" s="343"/>
      <c r="K6" s="343"/>
      <c r="L6" s="343"/>
      <c r="M6" s="343"/>
      <c r="N6" s="343"/>
      <c r="O6" s="343"/>
      <c r="P6" s="343"/>
      <c r="Q6" s="343"/>
      <c r="R6" s="552"/>
      <c r="S6" s="7"/>
      <c r="T6" s="7"/>
    </row>
    <row r="7" spans="2:21" ht="20.100000000000001" customHeight="1" x14ac:dyDescent="0.2">
      <c r="B7" s="537" t="s">
        <v>19</v>
      </c>
      <c r="C7" s="706">
        <v>37054</v>
      </c>
      <c r="D7" s="553">
        <v>34792</v>
      </c>
      <c r="E7" s="553">
        <v>34365</v>
      </c>
      <c r="F7" s="553"/>
      <c r="G7" s="553"/>
      <c r="H7" s="553"/>
      <c r="I7" s="553"/>
      <c r="J7" s="553"/>
      <c r="K7" s="553"/>
      <c r="L7" s="553"/>
      <c r="M7" s="553"/>
      <c r="N7" s="553"/>
      <c r="O7" s="553"/>
      <c r="P7" s="553"/>
      <c r="Q7" s="553"/>
      <c r="T7" s="36"/>
      <c r="U7" s="36"/>
    </row>
    <row r="8" spans="2:21" ht="20.100000000000001" customHeight="1" x14ac:dyDescent="0.2">
      <c r="B8" s="83" t="s">
        <v>20</v>
      </c>
      <c r="C8" s="280">
        <v>15500</v>
      </c>
      <c r="D8" s="554">
        <v>15310</v>
      </c>
      <c r="E8" s="554">
        <v>14491</v>
      </c>
      <c r="F8" s="554"/>
      <c r="G8" s="554"/>
      <c r="H8" s="554"/>
      <c r="I8" s="554"/>
      <c r="J8" s="554"/>
      <c r="K8" s="554"/>
      <c r="L8" s="554"/>
      <c r="M8" s="554"/>
      <c r="N8" s="554"/>
      <c r="O8" s="554"/>
      <c r="P8" s="554"/>
      <c r="Q8" s="554"/>
      <c r="T8" s="36"/>
      <c r="U8" s="36"/>
    </row>
    <row r="9" spans="2:21" ht="20.100000000000001" customHeight="1" x14ac:dyDescent="0.2">
      <c r="B9" s="193" t="s">
        <v>21</v>
      </c>
      <c r="C9" s="704">
        <v>2781</v>
      </c>
      <c r="D9" s="555">
        <v>2702</v>
      </c>
      <c r="E9" s="555">
        <v>2988</v>
      </c>
      <c r="F9" s="555"/>
      <c r="G9" s="555"/>
      <c r="H9" s="555"/>
      <c r="I9" s="555"/>
      <c r="J9" s="555"/>
      <c r="K9" s="555"/>
      <c r="L9" s="555"/>
      <c r="M9" s="555"/>
      <c r="N9" s="555"/>
      <c r="O9" s="555"/>
      <c r="P9" s="555"/>
      <c r="Q9" s="555"/>
      <c r="T9" s="36"/>
      <c r="U9" s="36"/>
    </row>
    <row r="10" spans="2:21" ht="20.100000000000001" customHeight="1" x14ac:dyDescent="0.2">
      <c r="B10" s="83" t="s">
        <v>22</v>
      </c>
      <c r="C10" s="280">
        <v>3357</v>
      </c>
      <c r="D10" s="554">
        <v>3090</v>
      </c>
      <c r="E10" s="554">
        <v>3138</v>
      </c>
      <c r="F10" s="554"/>
      <c r="G10" s="554"/>
      <c r="H10" s="554"/>
      <c r="I10" s="554"/>
      <c r="J10" s="554"/>
      <c r="K10" s="554"/>
      <c r="L10" s="554"/>
      <c r="M10" s="554"/>
      <c r="N10" s="554"/>
      <c r="O10" s="554"/>
      <c r="P10" s="554"/>
      <c r="Q10" s="554"/>
      <c r="T10" s="36"/>
      <c r="U10" s="36"/>
    </row>
    <row r="11" spans="2:21" ht="20.100000000000001" customHeight="1" x14ac:dyDescent="0.2">
      <c r="B11" s="193" t="s">
        <v>24</v>
      </c>
      <c r="C11" s="704">
        <v>34088</v>
      </c>
      <c r="D11" s="555">
        <v>33416</v>
      </c>
      <c r="E11" s="555">
        <v>31854</v>
      </c>
      <c r="F11" s="555"/>
      <c r="G11" s="555"/>
      <c r="H11" s="555"/>
      <c r="I11" s="555"/>
      <c r="J11" s="555"/>
      <c r="K11" s="555"/>
      <c r="L11" s="555"/>
      <c r="M11" s="555"/>
      <c r="N11" s="555"/>
      <c r="O11" s="555"/>
      <c r="P11" s="555"/>
      <c r="Q11" s="555"/>
      <c r="T11" s="36"/>
      <c r="U11" s="36"/>
    </row>
    <row r="12" spans="2:21" ht="20.100000000000001" customHeight="1" x14ac:dyDescent="0.2">
      <c r="B12" s="83" t="s">
        <v>25</v>
      </c>
      <c r="C12" s="280">
        <v>89685</v>
      </c>
      <c r="D12" s="554">
        <v>91013</v>
      </c>
      <c r="E12" s="554">
        <v>95919</v>
      </c>
      <c r="F12" s="554"/>
      <c r="G12" s="554"/>
      <c r="H12" s="554"/>
      <c r="I12" s="554"/>
      <c r="J12" s="554"/>
      <c r="K12" s="554"/>
      <c r="L12" s="554"/>
      <c r="M12" s="554"/>
      <c r="N12" s="554"/>
      <c r="O12" s="554"/>
      <c r="P12" s="554"/>
      <c r="Q12" s="554"/>
      <c r="T12" s="36"/>
      <c r="U12" s="36"/>
    </row>
    <row r="13" spans="2:21" ht="20.100000000000001" customHeight="1" x14ac:dyDescent="0.2">
      <c r="B13" s="193" t="s">
        <v>210</v>
      </c>
      <c r="C13" s="704">
        <v>116345</v>
      </c>
      <c r="D13" s="555">
        <v>105761</v>
      </c>
      <c r="E13" s="555">
        <v>114169</v>
      </c>
      <c r="F13" s="555"/>
      <c r="G13" s="555"/>
      <c r="H13" s="555"/>
      <c r="I13" s="555"/>
      <c r="J13" s="555"/>
      <c r="K13" s="555"/>
      <c r="L13" s="555"/>
      <c r="M13" s="555"/>
      <c r="N13" s="555"/>
      <c r="O13" s="555"/>
      <c r="P13" s="555"/>
      <c r="Q13" s="555"/>
      <c r="T13" s="36"/>
      <c r="U13" s="36"/>
    </row>
    <row r="14" spans="2:21" ht="20.100000000000001" customHeight="1" x14ac:dyDescent="0.2">
      <c r="B14" s="83" t="s">
        <v>23</v>
      </c>
      <c r="C14" s="280">
        <v>2465</v>
      </c>
      <c r="D14" s="554">
        <v>2335</v>
      </c>
      <c r="E14" s="554">
        <v>2114</v>
      </c>
      <c r="F14" s="554"/>
      <c r="G14" s="554"/>
      <c r="H14" s="554"/>
      <c r="I14" s="554"/>
      <c r="J14" s="554"/>
      <c r="K14" s="554"/>
      <c r="L14" s="554"/>
      <c r="M14" s="554"/>
      <c r="N14" s="554"/>
      <c r="O14" s="554"/>
      <c r="P14" s="554"/>
      <c r="Q14" s="554"/>
      <c r="T14" s="36"/>
      <c r="U14" s="36"/>
    </row>
    <row r="15" spans="2:21" ht="20.100000000000001" customHeight="1" x14ac:dyDescent="0.2">
      <c r="B15" s="193" t="s">
        <v>26</v>
      </c>
      <c r="C15" s="704">
        <v>984</v>
      </c>
      <c r="D15" s="555">
        <v>961</v>
      </c>
      <c r="E15" s="555">
        <v>947</v>
      </c>
      <c r="F15" s="555"/>
      <c r="G15" s="555"/>
      <c r="H15" s="555"/>
      <c r="I15" s="555"/>
      <c r="J15" s="555"/>
      <c r="K15" s="555"/>
      <c r="L15" s="555"/>
      <c r="M15" s="555"/>
      <c r="N15" s="555"/>
      <c r="O15" s="555"/>
      <c r="P15" s="555"/>
      <c r="Q15" s="555"/>
      <c r="T15" s="36"/>
      <c r="U15" s="36"/>
    </row>
    <row r="16" spans="2:21" ht="20.100000000000001" customHeight="1" x14ac:dyDescent="0.2">
      <c r="B16" s="83" t="s">
        <v>27</v>
      </c>
      <c r="C16" s="280">
        <v>102937</v>
      </c>
      <c r="D16" s="554">
        <v>93404</v>
      </c>
      <c r="E16" s="554">
        <v>102154</v>
      </c>
      <c r="F16" s="554"/>
      <c r="G16" s="554"/>
      <c r="H16" s="554"/>
      <c r="I16" s="554"/>
      <c r="J16" s="554"/>
      <c r="K16" s="554"/>
      <c r="L16" s="554"/>
      <c r="M16" s="554"/>
      <c r="N16" s="554"/>
      <c r="O16" s="554"/>
      <c r="P16" s="554"/>
      <c r="Q16" s="554"/>
      <c r="T16" s="36"/>
      <c r="U16" s="36"/>
    </row>
    <row r="17" spans="2:21" ht="20.100000000000001" customHeight="1" x14ac:dyDescent="0.2">
      <c r="B17" s="193" t="s">
        <v>28</v>
      </c>
      <c r="C17" s="704">
        <v>68319</v>
      </c>
      <c r="D17" s="555">
        <v>65747</v>
      </c>
      <c r="E17" s="555">
        <v>66180</v>
      </c>
      <c r="F17" s="555"/>
      <c r="G17" s="555"/>
      <c r="H17" s="555"/>
      <c r="I17" s="555"/>
      <c r="J17" s="555"/>
      <c r="K17" s="555"/>
      <c r="L17" s="555"/>
      <c r="M17" s="555"/>
      <c r="N17" s="555"/>
      <c r="O17" s="555"/>
      <c r="P17" s="555"/>
      <c r="Q17" s="555"/>
      <c r="T17" s="36"/>
      <c r="U17" s="36"/>
    </row>
    <row r="18" spans="2:21" ht="20.100000000000001" customHeight="1" x14ac:dyDescent="0.2">
      <c r="B18" s="83" t="s">
        <v>29</v>
      </c>
      <c r="C18" s="280">
        <v>7027</v>
      </c>
      <c r="D18" s="554">
        <v>6328</v>
      </c>
      <c r="E18" s="554">
        <v>6033</v>
      </c>
      <c r="F18" s="554"/>
      <c r="G18" s="554"/>
      <c r="H18" s="554"/>
      <c r="I18" s="554"/>
      <c r="J18" s="554"/>
      <c r="K18" s="554"/>
      <c r="L18" s="554"/>
      <c r="M18" s="554"/>
      <c r="N18" s="554"/>
      <c r="O18" s="554"/>
      <c r="P18" s="554"/>
      <c r="Q18" s="554"/>
      <c r="T18" s="36"/>
      <c r="U18" s="36"/>
    </row>
    <row r="19" spans="2:21" ht="20.100000000000001" customHeight="1" x14ac:dyDescent="0.2">
      <c r="B19" s="193" t="s">
        <v>30</v>
      </c>
      <c r="C19" s="704">
        <v>28606</v>
      </c>
      <c r="D19" s="555">
        <v>30784</v>
      </c>
      <c r="E19" s="555">
        <v>31022</v>
      </c>
      <c r="F19" s="555"/>
      <c r="G19" s="555"/>
      <c r="H19" s="555"/>
      <c r="I19" s="555"/>
      <c r="J19" s="555"/>
      <c r="K19" s="555"/>
      <c r="L19" s="555"/>
      <c r="M19" s="555"/>
      <c r="N19" s="555"/>
      <c r="O19" s="555"/>
      <c r="P19" s="555"/>
      <c r="Q19" s="555"/>
      <c r="T19" s="36"/>
      <c r="U19" s="36"/>
    </row>
    <row r="20" spans="2:21" ht="20.100000000000001" customHeight="1" x14ac:dyDescent="0.2">
      <c r="B20" s="83" t="s">
        <v>31</v>
      </c>
      <c r="C20" s="280">
        <v>191559</v>
      </c>
      <c r="D20" s="554">
        <v>196385</v>
      </c>
      <c r="E20" s="554">
        <v>193641</v>
      </c>
      <c r="F20" s="554"/>
      <c r="G20" s="554"/>
      <c r="H20" s="554"/>
      <c r="I20" s="554"/>
      <c r="J20" s="554"/>
      <c r="K20" s="554"/>
      <c r="L20" s="554"/>
      <c r="M20" s="554"/>
      <c r="N20" s="554"/>
      <c r="O20" s="554"/>
      <c r="P20" s="554"/>
      <c r="Q20" s="554"/>
      <c r="T20" s="36"/>
      <c r="U20" s="36"/>
    </row>
    <row r="21" spans="2:21" ht="20.100000000000001" customHeight="1" x14ac:dyDescent="0.2">
      <c r="B21" s="193" t="s">
        <v>32</v>
      </c>
      <c r="C21" s="704">
        <v>30066</v>
      </c>
      <c r="D21" s="555">
        <v>29357</v>
      </c>
      <c r="E21" s="555">
        <v>30906</v>
      </c>
      <c r="F21" s="555"/>
      <c r="G21" s="555"/>
      <c r="H21" s="555"/>
      <c r="I21" s="555"/>
      <c r="J21" s="555"/>
      <c r="K21" s="555"/>
      <c r="L21" s="555"/>
      <c r="M21" s="555"/>
      <c r="N21" s="555"/>
      <c r="O21" s="555"/>
      <c r="P21" s="555"/>
      <c r="Q21" s="555"/>
      <c r="T21" s="36"/>
      <c r="U21" s="36"/>
    </row>
    <row r="22" spans="2:21" ht="20.100000000000001" customHeight="1" x14ac:dyDescent="0.2">
      <c r="B22" s="83" t="s">
        <v>211</v>
      </c>
      <c r="C22" s="280">
        <v>28652</v>
      </c>
      <c r="D22" s="554">
        <v>28054</v>
      </c>
      <c r="E22" s="554">
        <v>28559</v>
      </c>
      <c r="F22" s="554"/>
      <c r="G22" s="554"/>
      <c r="H22" s="554"/>
      <c r="I22" s="554"/>
      <c r="J22" s="554"/>
      <c r="K22" s="554"/>
      <c r="L22" s="554"/>
      <c r="M22" s="554"/>
      <c r="N22" s="554"/>
      <c r="O22" s="554"/>
      <c r="P22" s="554"/>
      <c r="Q22" s="554"/>
      <c r="T22" s="36"/>
      <c r="U22" s="36"/>
    </row>
    <row r="23" spans="2:21" ht="20.100000000000001" customHeight="1" x14ac:dyDescent="0.2">
      <c r="B23" s="193" t="s">
        <v>33</v>
      </c>
      <c r="C23" s="704">
        <v>1716</v>
      </c>
      <c r="D23" s="555">
        <v>1657</v>
      </c>
      <c r="E23" s="555">
        <v>1692</v>
      </c>
      <c r="F23" s="555"/>
      <c r="G23" s="555"/>
      <c r="H23" s="555"/>
      <c r="I23" s="555"/>
      <c r="J23" s="555"/>
      <c r="K23" s="555"/>
      <c r="L23" s="555"/>
      <c r="M23" s="555"/>
      <c r="N23" s="555"/>
      <c r="O23" s="555"/>
      <c r="P23" s="555"/>
      <c r="Q23" s="555"/>
      <c r="T23" s="36"/>
      <c r="U23" s="36"/>
    </row>
    <row r="24" spans="2:21" ht="20.100000000000001" customHeight="1" x14ac:dyDescent="0.2">
      <c r="B24" s="83" t="s">
        <v>34</v>
      </c>
      <c r="C24" s="280">
        <v>3092</v>
      </c>
      <c r="D24" s="554">
        <v>2998</v>
      </c>
      <c r="E24" s="554">
        <v>2865</v>
      </c>
      <c r="F24" s="554"/>
      <c r="G24" s="554"/>
      <c r="H24" s="554"/>
      <c r="I24" s="554"/>
      <c r="J24" s="554"/>
      <c r="K24" s="554"/>
      <c r="L24" s="554"/>
      <c r="M24" s="554"/>
      <c r="N24" s="554"/>
      <c r="O24" s="554"/>
      <c r="P24" s="554"/>
      <c r="Q24" s="554"/>
      <c r="T24" s="36"/>
      <c r="U24" s="36"/>
    </row>
    <row r="25" spans="2:21" ht="20.100000000000001" customHeight="1" x14ac:dyDescent="0.2">
      <c r="B25" s="193" t="s">
        <v>35</v>
      </c>
      <c r="C25" s="704">
        <v>1757</v>
      </c>
      <c r="D25" s="555">
        <v>1893</v>
      </c>
      <c r="E25" s="555">
        <v>1910</v>
      </c>
      <c r="F25" s="555"/>
      <c r="G25" s="555"/>
      <c r="H25" s="555"/>
      <c r="I25" s="555"/>
      <c r="J25" s="555"/>
      <c r="K25" s="555"/>
      <c r="L25" s="555"/>
      <c r="M25" s="555"/>
      <c r="N25" s="555"/>
      <c r="O25" s="555"/>
      <c r="P25" s="555"/>
      <c r="Q25" s="555"/>
      <c r="T25" s="36"/>
      <c r="U25" s="36"/>
    </row>
    <row r="26" spans="2:21" ht="20.100000000000001" customHeight="1" x14ac:dyDescent="0.2">
      <c r="B26" s="83" t="s">
        <v>36</v>
      </c>
      <c r="C26" s="280">
        <v>10280</v>
      </c>
      <c r="D26" s="554">
        <v>10337</v>
      </c>
      <c r="E26" s="554">
        <v>11276</v>
      </c>
      <c r="F26" s="554"/>
      <c r="G26" s="554"/>
      <c r="H26" s="554"/>
      <c r="I26" s="554"/>
      <c r="J26" s="554"/>
      <c r="K26" s="554"/>
      <c r="L26" s="554"/>
      <c r="M26" s="554"/>
      <c r="N26" s="554"/>
      <c r="O26" s="554"/>
      <c r="P26" s="554"/>
      <c r="Q26" s="554"/>
      <c r="T26" s="36"/>
      <c r="U26" s="36"/>
    </row>
    <row r="27" spans="2:21" ht="20.100000000000001" customHeight="1" x14ac:dyDescent="0.2">
      <c r="B27" s="193" t="s">
        <v>37</v>
      </c>
      <c r="C27" s="704">
        <v>36117</v>
      </c>
      <c r="D27" s="555">
        <v>35760</v>
      </c>
      <c r="E27" s="555">
        <v>35899</v>
      </c>
      <c r="F27" s="555"/>
      <c r="G27" s="555"/>
      <c r="H27" s="555"/>
      <c r="I27" s="555"/>
      <c r="J27" s="555"/>
      <c r="K27" s="555"/>
      <c r="L27" s="555"/>
      <c r="M27" s="555"/>
      <c r="N27" s="555"/>
      <c r="O27" s="555"/>
      <c r="P27" s="555"/>
      <c r="Q27" s="555"/>
      <c r="T27" s="36"/>
      <c r="U27" s="36"/>
    </row>
    <row r="28" spans="2:21" ht="20.100000000000001" customHeight="1" x14ac:dyDescent="0.2">
      <c r="B28" s="83" t="s">
        <v>38</v>
      </c>
      <c r="C28" s="280">
        <v>32405</v>
      </c>
      <c r="D28" s="554">
        <v>30672</v>
      </c>
      <c r="E28" s="554">
        <v>33390</v>
      </c>
      <c r="F28" s="554"/>
      <c r="G28" s="554"/>
      <c r="H28" s="554"/>
      <c r="I28" s="554"/>
      <c r="J28" s="554"/>
      <c r="K28" s="554"/>
      <c r="L28" s="554"/>
      <c r="M28" s="554"/>
      <c r="N28" s="554"/>
      <c r="O28" s="554"/>
      <c r="P28" s="554"/>
      <c r="Q28" s="554"/>
      <c r="T28" s="36"/>
      <c r="U28" s="36"/>
    </row>
    <row r="29" spans="2:21" ht="20.100000000000001" customHeight="1" x14ac:dyDescent="0.2">
      <c r="B29" s="193" t="s">
        <v>39</v>
      </c>
      <c r="C29" s="704">
        <v>406</v>
      </c>
      <c r="D29" s="555">
        <v>406</v>
      </c>
      <c r="E29" s="555">
        <v>347</v>
      </c>
      <c r="F29" s="555"/>
      <c r="G29" s="555"/>
      <c r="H29" s="555"/>
      <c r="I29" s="555"/>
      <c r="J29" s="555"/>
      <c r="K29" s="555"/>
      <c r="L29" s="555"/>
      <c r="M29" s="555"/>
      <c r="N29" s="555"/>
      <c r="O29" s="555"/>
      <c r="P29" s="555"/>
      <c r="Q29" s="555"/>
      <c r="U29" s="36"/>
    </row>
    <row r="30" spans="2:21" ht="20.100000000000001" customHeight="1" x14ac:dyDescent="0.2">
      <c r="B30" s="83" t="s">
        <v>40</v>
      </c>
      <c r="C30" s="280">
        <v>11855</v>
      </c>
      <c r="D30" s="554">
        <v>11660</v>
      </c>
      <c r="E30" s="554">
        <v>12555</v>
      </c>
      <c r="F30" s="554"/>
      <c r="G30" s="554"/>
      <c r="H30" s="554"/>
      <c r="I30" s="554"/>
      <c r="J30" s="554"/>
      <c r="K30" s="554"/>
      <c r="L30" s="554"/>
      <c r="M30" s="554"/>
      <c r="N30" s="554"/>
      <c r="O30" s="554"/>
      <c r="P30" s="554"/>
      <c r="Q30" s="554"/>
      <c r="T30" s="36"/>
      <c r="U30" s="36"/>
    </row>
    <row r="31" spans="2:21" ht="20.100000000000001" customHeight="1" x14ac:dyDescent="0.2">
      <c r="B31" s="193" t="s">
        <v>41</v>
      </c>
      <c r="C31" s="704">
        <v>8155</v>
      </c>
      <c r="D31" s="555">
        <v>8031</v>
      </c>
      <c r="E31" s="555">
        <v>7985</v>
      </c>
      <c r="F31" s="555"/>
      <c r="G31" s="555"/>
      <c r="H31" s="555"/>
      <c r="I31" s="555"/>
      <c r="J31" s="555"/>
      <c r="K31" s="555"/>
      <c r="L31" s="555"/>
      <c r="M31" s="555"/>
      <c r="N31" s="555"/>
      <c r="O31" s="555"/>
      <c r="P31" s="555"/>
      <c r="Q31" s="555"/>
      <c r="T31" s="36"/>
      <c r="U31" s="36"/>
    </row>
    <row r="32" spans="2:21" ht="20.100000000000001" customHeight="1" x14ac:dyDescent="0.2">
      <c r="B32" s="83" t="s">
        <v>42</v>
      </c>
      <c r="C32" s="280">
        <v>9313</v>
      </c>
      <c r="D32" s="554">
        <v>9388</v>
      </c>
      <c r="E32" s="554">
        <v>9611</v>
      </c>
      <c r="F32" s="554"/>
      <c r="G32" s="554"/>
      <c r="H32" s="554"/>
      <c r="I32" s="554"/>
      <c r="J32" s="554"/>
      <c r="K32" s="554"/>
      <c r="L32" s="554"/>
      <c r="M32" s="554"/>
      <c r="N32" s="554"/>
      <c r="O32" s="554"/>
      <c r="P32" s="554"/>
      <c r="Q32" s="554"/>
      <c r="T32" s="36"/>
      <c r="U32" s="36"/>
    </row>
    <row r="33" spans="2:21" ht="20.100000000000001" customHeight="1" x14ac:dyDescent="0.2">
      <c r="B33" s="193" t="s">
        <v>43</v>
      </c>
      <c r="C33" s="704">
        <v>5639</v>
      </c>
      <c r="D33" s="555">
        <v>6107</v>
      </c>
      <c r="E33" s="555">
        <v>7181</v>
      </c>
      <c r="F33" s="555"/>
      <c r="G33" s="555"/>
      <c r="H33" s="555"/>
      <c r="I33" s="555"/>
      <c r="J33" s="555"/>
      <c r="K33" s="555"/>
      <c r="L33" s="555"/>
      <c r="M33" s="555"/>
      <c r="N33" s="555"/>
      <c r="O33" s="555"/>
      <c r="P33" s="555"/>
      <c r="Q33" s="555"/>
      <c r="T33" s="36"/>
      <c r="U33" s="36"/>
    </row>
    <row r="34" spans="2:21" ht="20.100000000000001" customHeight="1" x14ac:dyDescent="0.2">
      <c r="B34" s="83" t="s">
        <v>44</v>
      </c>
      <c r="C34" s="280">
        <v>1556</v>
      </c>
      <c r="D34" s="554">
        <v>1459</v>
      </c>
      <c r="E34" s="554">
        <v>1469</v>
      </c>
      <c r="F34" s="554"/>
      <c r="G34" s="554"/>
      <c r="H34" s="554"/>
      <c r="I34" s="554"/>
      <c r="J34" s="554"/>
      <c r="K34" s="554"/>
      <c r="L34" s="554"/>
      <c r="M34" s="554"/>
      <c r="N34" s="554"/>
      <c r="O34" s="554"/>
      <c r="P34" s="554"/>
      <c r="Q34" s="554"/>
      <c r="T34" s="36"/>
      <c r="U34" s="36"/>
    </row>
    <row r="35" spans="2:21" ht="20.100000000000001" customHeight="1" x14ac:dyDescent="0.2">
      <c r="B35" s="193" t="s">
        <v>45</v>
      </c>
      <c r="C35" s="704">
        <v>6548</v>
      </c>
      <c r="D35" s="555">
        <v>6575</v>
      </c>
      <c r="E35" s="555">
        <v>6697</v>
      </c>
      <c r="F35" s="555"/>
      <c r="G35" s="555"/>
      <c r="H35" s="555"/>
      <c r="I35" s="555"/>
      <c r="J35" s="555"/>
      <c r="K35" s="555"/>
      <c r="L35" s="555"/>
      <c r="M35" s="555"/>
      <c r="N35" s="555"/>
      <c r="O35" s="555"/>
      <c r="P35" s="555"/>
      <c r="Q35" s="555"/>
      <c r="T35" s="36"/>
      <c r="U35" s="36"/>
    </row>
    <row r="36" spans="2:21" ht="20.100000000000001" customHeight="1" x14ac:dyDescent="0.2">
      <c r="B36" s="83" t="s">
        <v>212</v>
      </c>
      <c r="C36" s="280">
        <v>57321</v>
      </c>
      <c r="D36" s="554">
        <v>56136</v>
      </c>
      <c r="E36" s="554">
        <v>58623</v>
      </c>
      <c r="F36" s="554"/>
      <c r="G36" s="554"/>
      <c r="H36" s="554"/>
      <c r="I36" s="554"/>
      <c r="J36" s="554"/>
      <c r="K36" s="554"/>
      <c r="L36" s="554"/>
      <c r="M36" s="554"/>
      <c r="N36" s="554"/>
      <c r="O36" s="554"/>
      <c r="P36" s="554"/>
      <c r="Q36" s="554"/>
      <c r="T36" s="36"/>
      <c r="U36" s="36"/>
    </row>
    <row r="37" spans="2:21" ht="20.100000000000001" customHeight="1" x14ac:dyDescent="0.2">
      <c r="B37" s="193" t="s">
        <v>46</v>
      </c>
      <c r="C37" s="704">
        <v>233</v>
      </c>
      <c r="D37" s="555">
        <v>226</v>
      </c>
      <c r="E37" s="555">
        <v>232</v>
      </c>
      <c r="F37" s="555"/>
      <c r="G37" s="555"/>
      <c r="H37" s="555"/>
      <c r="I37" s="555"/>
      <c r="J37" s="555"/>
      <c r="K37" s="555"/>
      <c r="L37" s="555"/>
      <c r="M37" s="555"/>
      <c r="N37" s="555"/>
      <c r="O37" s="555"/>
      <c r="P37" s="555"/>
      <c r="Q37" s="555"/>
      <c r="U37" s="36"/>
    </row>
    <row r="38" spans="2:21" ht="20.100000000000001" customHeight="1" thickBot="1" x14ac:dyDescent="0.25">
      <c r="B38" s="236" t="s">
        <v>47</v>
      </c>
      <c r="C38" s="707">
        <v>15605</v>
      </c>
      <c r="D38" s="556">
        <v>16413</v>
      </c>
      <c r="E38" s="556">
        <v>16422</v>
      </c>
      <c r="F38" s="556"/>
      <c r="G38" s="556"/>
      <c r="H38" s="556"/>
      <c r="I38" s="556"/>
      <c r="J38" s="556"/>
      <c r="K38" s="556"/>
      <c r="L38" s="556"/>
      <c r="M38" s="556"/>
      <c r="N38" s="556"/>
      <c r="O38" s="556"/>
      <c r="P38" s="556"/>
      <c r="Q38" s="556"/>
      <c r="T38" s="36"/>
      <c r="U38" s="36"/>
    </row>
    <row r="39" spans="2:21" ht="9.75" customHeight="1" x14ac:dyDescent="0.2">
      <c r="B39" s="557"/>
      <c r="C39" s="557"/>
      <c r="D39" s="557"/>
      <c r="F39" s="557"/>
      <c r="G39" s="557"/>
      <c r="H39" s="557"/>
      <c r="I39" s="557"/>
      <c r="J39" s="557"/>
      <c r="K39" s="557"/>
      <c r="L39" s="557"/>
      <c r="M39" s="557"/>
      <c r="N39" s="557"/>
      <c r="O39" s="557"/>
      <c r="P39" s="557"/>
      <c r="Q39" s="557"/>
      <c r="T39" s="36"/>
    </row>
    <row r="40" spans="2:21" ht="6.75" customHeight="1" thickBot="1" x14ac:dyDescent="0.25">
      <c r="B40" s="183"/>
      <c r="C40" s="545"/>
      <c r="D40" s="545"/>
      <c r="E40" s="545"/>
      <c r="F40" s="545"/>
      <c r="G40" s="545"/>
      <c r="H40" s="545"/>
      <c r="I40" s="545"/>
      <c r="J40" s="545"/>
      <c r="K40" s="545"/>
      <c r="L40" s="545"/>
      <c r="M40" s="545"/>
      <c r="N40" s="545"/>
      <c r="O40" s="545"/>
      <c r="P40" s="545"/>
      <c r="Q40" s="545"/>
    </row>
    <row r="41" spans="2:21" ht="18" customHeight="1" x14ac:dyDescent="0.2">
      <c r="B41" s="559" t="s">
        <v>48</v>
      </c>
      <c r="C41" s="704">
        <v>209504</v>
      </c>
      <c r="D41" s="555">
        <v>189964</v>
      </c>
      <c r="E41" s="555">
        <v>206745</v>
      </c>
      <c r="F41" s="555"/>
      <c r="G41" s="555"/>
      <c r="H41" s="555"/>
      <c r="I41" s="555"/>
      <c r="J41" s="555"/>
      <c r="K41" s="555"/>
      <c r="L41" s="555"/>
      <c r="M41" s="555"/>
      <c r="N41" s="555"/>
      <c r="O41" s="555"/>
      <c r="P41" s="555"/>
      <c r="Q41" s="555"/>
      <c r="R41" s="19"/>
      <c r="S41" s="36"/>
      <c r="T41" s="36"/>
    </row>
    <row r="42" spans="2:21" ht="18" customHeight="1" x14ac:dyDescent="0.2">
      <c r="B42" s="558" t="s">
        <v>49</v>
      </c>
      <c r="C42" s="280">
        <v>113824</v>
      </c>
      <c r="D42" s="554">
        <v>103231</v>
      </c>
      <c r="E42" s="554">
        <v>111536</v>
      </c>
      <c r="F42" s="554"/>
      <c r="G42" s="554"/>
      <c r="H42" s="554"/>
      <c r="I42" s="554"/>
      <c r="J42" s="554"/>
      <c r="K42" s="554"/>
      <c r="L42" s="554"/>
      <c r="M42" s="554"/>
      <c r="N42" s="554"/>
      <c r="O42" s="554"/>
      <c r="P42" s="554"/>
      <c r="Q42" s="554"/>
      <c r="S42" s="36"/>
      <c r="T42" s="36"/>
    </row>
    <row r="43" spans="2:21" ht="18" customHeight="1" x14ac:dyDescent="0.2">
      <c r="B43" s="559" t="s">
        <v>50</v>
      </c>
      <c r="C43" s="704">
        <v>95680</v>
      </c>
      <c r="D43" s="555">
        <v>86734</v>
      </c>
      <c r="E43" s="555">
        <v>95209</v>
      </c>
      <c r="F43" s="555"/>
      <c r="G43" s="555"/>
      <c r="H43" s="555"/>
      <c r="I43" s="555"/>
      <c r="J43" s="555"/>
      <c r="K43" s="555"/>
      <c r="L43" s="555"/>
      <c r="M43" s="555"/>
      <c r="N43" s="555"/>
      <c r="O43" s="555"/>
      <c r="P43" s="555"/>
      <c r="Q43" s="555"/>
      <c r="S43" s="36"/>
      <c r="T43" s="36"/>
    </row>
    <row r="44" spans="2:21" ht="18" customHeight="1" x14ac:dyDescent="0.2">
      <c r="B44" s="558" t="s">
        <v>215</v>
      </c>
      <c r="C44" s="280">
        <v>2521</v>
      </c>
      <c r="D44" s="554">
        <v>2530</v>
      </c>
      <c r="E44" s="554">
        <v>2633</v>
      </c>
      <c r="F44" s="554"/>
      <c r="G44" s="554"/>
      <c r="H44" s="554"/>
      <c r="I44" s="554"/>
      <c r="J44" s="554"/>
      <c r="K44" s="554"/>
      <c r="L44" s="554"/>
      <c r="M44" s="554"/>
      <c r="N44" s="554"/>
      <c r="O44" s="554"/>
      <c r="P44" s="554"/>
      <c r="Q44" s="554"/>
      <c r="S44" s="36"/>
      <c r="T44" s="36"/>
    </row>
    <row r="45" spans="2:21" ht="18" customHeight="1" thickBot="1" x14ac:dyDescent="0.25">
      <c r="B45" s="702" t="s">
        <v>216</v>
      </c>
      <c r="C45" s="705">
        <v>7257</v>
      </c>
      <c r="D45" s="560">
        <v>6670</v>
      </c>
      <c r="E45" s="560">
        <v>6945</v>
      </c>
      <c r="F45" s="560"/>
      <c r="G45" s="560"/>
      <c r="H45" s="560"/>
      <c r="I45" s="560"/>
      <c r="J45" s="560"/>
      <c r="K45" s="560"/>
      <c r="L45" s="560"/>
      <c r="M45" s="560"/>
      <c r="N45" s="560"/>
      <c r="O45" s="560"/>
      <c r="P45" s="560"/>
      <c r="Q45" s="560"/>
      <c r="S45" s="36"/>
      <c r="T45" s="36"/>
    </row>
    <row r="46" spans="2:21" ht="6.75" customHeight="1" x14ac:dyDescent="0.2">
      <c r="C46" s="36"/>
      <c r="D46" s="36"/>
      <c r="E46" s="36"/>
      <c r="F46" s="36"/>
      <c r="G46" s="36"/>
      <c r="H46" s="36"/>
      <c r="I46" s="36"/>
      <c r="J46" s="36"/>
      <c r="K46" s="36"/>
      <c r="L46" s="36"/>
      <c r="M46" s="36"/>
      <c r="N46" s="36"/>
      <c r="O46" s="36"/>
      <c r="P46" s="36"/>
      <c r="Q46" s="36"/>
    </row>
    <row r="47" spans="2:21" ht="17.25" customHeight="1" x14ac:dyDescent="0.2">
      <c r="B47" s="532" t="s">
        <v>299</v>
      </c>
      <c r="C47" s="36"/>
      <c r="D47" s="36"/>
      <c r="E47" s="36"/>
      <c r="F47" s="36"/>
      <c r="G47" s="36"/>
      <c r="H47" s="549"/>
      <c r="I47" s="549"/>
      <c r="J47" s="549"/>
      <c r="K47" s="549"/>
      <c r="L47" s="549"/>
      <c r="M47" s="549"/>
      <c r="N47" s="549"/>
      <c r="O47" s="549"/>
      <c r="P47" s="549"/>
      <c r="Q47" s="549"/>
    </row>
    <row r="48" spans="2:21" ht="17.25" customHeight="1" x14ac:dyDescent="0.2">
      <c r="B48" s="13" t="s">
        <v>559</v>
      </c>
    </row>
    <row r="49" spans="2:2" ht="16.5" customHeight="1" x14ac:dyDescent="0.2">
      <c r="B49" s="522"/>
    </row>
    <row r="50" spans="2:2" x14ac:dyDescent="0.2">
      <c r="B50" s="51"/>
    </row>
    <row r="87" spans="2:2" x14ac:dyDescent="0.2">
      <c r="B87" s="517"/>
    </row>
    <row r="88" spans="2:2" x14ac:dyDescent="0.2">
      <c r="B88" s="50"/>
    </row>
  </sheetData>
  <autoFilter ref="B6:F38">
    <sortState ref="B7:F38">
      <sortCondition ref="B6:B38"/>
    </sortState>
  </autoFilter>
  <hyperlinks>
    <hyperlink ref="S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colBreaks count="1" manualBreakCount="1">
    <brk id="9" max="5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0000"/>
  </sheetPr>
  <dimension ref="A1:Z193"/>
  <sheetViews>
    <sheetView topLeftCell="A96" workbookViewId="0">
      <selection activeCell="N109" sqref="N109"/>
    </sheetView>
  </sheetViews>
  <sheetFormatPr baseColWidth="10" defaultColWidth="11.42578125" defaultRowHeight="15" x14ac:dyDescent="0.25"/>
  <cols>
    <col min="1" max="1" width="22" style="667" customWidth="1"/>
    <col min="2" max="2" width="7.5703125" style="667" customWidth="1"/>
    <col min="3" max="3" width="8.85546875" style="667" customWidth="1"/>
    <col min="4" max="4" width="7.7109375" style="667" customWidth="1"/>
    <col min="5" max="8" width="7.5703125" style="667" customWidth="1"/>
    <col min="9" max="9" width="8.5703125" style="667" customWidth="1"/>
    <col min="10" max="10" width="11.85546875" style="667" bestFit="1" customWidth="1"/>
    <col min="11" max="11" width="9.28515625" style="667" customWidth="1"/>
    <col min="12" max="12" width="11.85546875" style="667" bestFit="1" customWidth="1"/>
    <col min="13" max="20" width="11.42578125" style="667"/>
    <col min="21" max="23" width="11.42578125" style="678"/>
    <col min="24" max="16384" width="11.42578125" style="667"/>
  </cols>
  <sheetData>
    <row r="1" spans="1:16" x14ac:dyDescent="0.25">
      <c r="A1" s="667" t="s">
        <v>362</v>
      </c>
      <c r="N1" s="678" t="s">
        <v>445</v>
      </c>
      <c r="O1" s="678"/>
      <c r="P1" s="678"/>
    </row>
    <row r="2" spans="1:16" x14ac:dyDescent="0.25">
      <c r="A2" s="667" t="s">
        <v>364</v>
      </c>
      <c r="N2" s="678" t="s">
        <v>446</v>
      </c>
      <c r="O2" s="678"/>
      <c r="P2" s="678"/>
    </row>
    <row r="3" spans="1:16" x14ac:dyDescent="0.25">
      <c r="A3" s="667" t="s">
        <v>365</v>
      </c>
      <c r="N3" s="678" t="s">
        <v>447</v>
      </c>
      <c r="O3" s="678"/>
      <c r="P3" s="678"/>
    </row>
    <row r="4" spans="1:16" x14ac:dyDescent="0.25">
      <c r="A4" s="667" t="s">
        <v>366</v>
      </c>
      <c r="N4" s="678" t="s">
        <v>128</v>
      </c>
      <c r="O4" s="678"/>
      <c r="P4" s="678"/>
    </row>
    <row r="5" spans="1:16" x14ac:dyDescent="0.25">
      <c r="N5" s="678"/>
      <c r="O5" s="678"/>
      <c r="P5" s="678"/>
    </row>
    <row r="6" spans="1:16" x14ac:dyDescent="0.25">
      <c r="N6" s="678" t="s">
        <v>448</v>
      </c>
      <c r="O6" s="678" t="s">
        <v>449</v>
      </c>
      <c r="P6" s="678"/>
    </row>
    <row r="7" spans="1:16" x14ac:dyDescent="0.25">
      <c r="A7" s="900" t="s">
        <v>363</v>
      </c>
      <c r="B7" s="901" t="s">
        <v>409</v>
      </c>
      <c r="C7" s="901" t="s">
        <v>410</v>
      </c>
      <c r="D7" s="901" t="s">
        <v>411</v>
      </c>
      <c r="E7" s="901" t="s">
        <v>412</v>
      </c>
      <c r="F7" s="901" t="s">
        <v>413</v>
      </c>
      <c r="G7" s="901" t="s">
        <v>414</v>
      </c>
      <c r="H7" s="901" t="s">
        <v>415</v>
      </c>
      <c r="I7" s="901" t="s">
        <v>416</v>
      </c>
      <c r="J7" s="901" t="s">
        <v>417</v>
      </c>
      <c r="K7" s="901" t="s">
        <v>418</v>
      </c>
      <c r="L7" s="901" t="s">
        <v>419</v>
      </c>
      <c r="N7" s="678"/>
      <c r="O7" s="678"/>
      <c r="P7" s="678" t="s">
        <v>367</v>
      </c>
    </row>
    <row r="8" spans="1:16" x14ac:dyDescent="0.25">
      <c r="A8" s="900"/>
      <c r="B8" s="901"/>
      <c r="C8" s="901"/>
      <c r="D8" s="901"/>
      <c r="E8" s="901"/>
      <c r="F8" s="901"/>
      <c r="G8" s="901"/>
      <c r="H8" s="901"/>
      <c r="I8" s="901"/>
      <c r="J8" s="901"/>
      <c r="K8" s="901"/>
      <c r="L8" s="901"/>
      <c r="N8" s="678" t="s">
        <v>381</v>
      </c>
      <c r="O8" s="678"/>
      <c r="P8" s="669">
        <v>1100438</v>
      </c>
    </row>
    <row r="9" spans="1:16" x14ac:dyDescent="0.25">
      <c r="A9" s="667" t="s">
        <v>368</v>
      </c>
      <c r="B9" s="668">
        <v>30320</v>
      </c>
      <c r="C9" s="668">
        <v>29904</v>
      </c>
      <c r="D9" s="668">
        <v>32989</v>
      </c>
      <c r="E9" s="668">
        <v>31637</v>
      </c>
      <c r="F9" s="668">
        <v>32991</v>
      </c>
      <c r="G9" s="668">
        <v>31822</v>
      </c>
      <c r="H9" s="668">
        <v>32882</v>
      </c>
      <c r="I9" s="668">
        <v>32614</v>
      </c>
      <c r="J9" s="668">
        <v>31537</v>
      </c>
      <c r="K9" s="668">
        <v>32889</v>
      </c>
      <c r="L9" s="668">
        <v>31946</v>
      </c>
      <c r="N9" s="678" t="s">
        <v>372</v>
      </c>
      <c r="O9" s="678"/>
      <c r="P9" s="669">
        <v>684008</v>
      </c>
    </row>
    <row r="10" spans="1:16" x14ac:dyDescent="0.25">
      <c r="A10" s="667" t="s">
        <v>369</v>
      </c>
      <c r="B10" s="668">
        <v>14499</v>
      </c>
      <c r="C10" s="668">
        <v>13661</v>
      </c>
      <c r="D10" s="668">
        <v>14525</v>
      </c>
      <c r="E10" s="668">
        <v>14494</v>
      </c>
      <c r="F10" s="668">
        <v>14630</v>
      </c>
      <c r="G10" s="668">
        <v>13922</v>
      </c>
      <c r="H10" s="668">
        <v>13983</v>
      </c>
      <c r="I10" s="668">
        <v>13536</v>
      </c>
      <c r="J10" s="668">
        <v>13595</v>
      </c>
      <c r="K10" s="668">
        <v>13881</v>
      </c>
      <c r="L10" s="668">
        <v>13775</v>
      </c>
      <c r="N10" s="678" t="s">
        <v>377</v>
      </c>
      <c r="O10" s="678"/>
      <c r="P10" s="669">
        <v>589218</v>
      </c>
    </row>
    <row r="11" spans="1:16" x14ac:dyDescent="0.25">
      <c r="A11" s="667" t="s">
        <v>370</v>
      </c>
      <c r="B11" s="668">
        <v>3448</v>
      </c>
      <c r="C11" s="668">
        <v>3347</v>
      </c>
      <c r="D11" s="668">
        <v>3460</v>
      </c>
      <c r="E11" s="668">
        <v>3562</v>
      </c>
      <c r="F11" s="668">
        <v>3649</v>
      </c>
      <c r="G11" s="668">
        <v>3545</v>
      </c>
      <c r="H11" s="668">
        <v>2733</v>
      </c>
      <c r="I11" s="668">
        <v>2954</v>
      </c>
      <c r="J11" s="668">
        <v>2813</v>
      </c>
      <c r="K11" s="668">
        <v>3462</v>
      </c>
      <c r="L11" s="668">
        <v>3287</v>
      </c>
      <c r="N11" s="678" t="s">
        <v>375</v>
      </c>
      <c r="O11" s="678"/>
      <c r="P11" s="669">
        <v>522840</v>
      </c>
    </row>
    <row r="12" spans="1:16" x14ac:dyDescent="0.25">
      <c r="A12" s="667" t="s">
        <v>371</v>
      </c>
      <c r="B12" s="668">
        <v>3027</v>
      </c>
      <c r="C12" s="668">
        <v>3158</v>
      </c>
      <c r="D12" s="668">
        <v>3285</v>
      </c>
      <c r="E12" s="668">
        <v>3333</v>
      </c>
      <c r="F12" s="668">
        <v>3520</v>
      </c>
      <c r="G12" s="668">
        <v>3274</v>
      </c>
      <c r="H12" s="668">
        <v>3211</v>
      </c>
      <c r="I12" s="668">
        <v>3264</v>
      </c>
      <c r="J12" s="668">
        <v>3197</v>
      </c>
      <c r="K12" s="668">
        <v>3234</v>
      </c>
      <c r="L12" s="668">
        <v>3120</v>
      </c>
      <c r="N12" s="678" t="s">
        <v>378</v>
      </c>
      <c r="O12" s="678"/>
      <c r="P12" s="669">
        <v>393358</v>
      </c>
    </row>
    <row r="13" spans="1:16" x14ac:dyDescent="0.25">
      <c r="A13" s="667" t="s">
        <v>372</v>
      </c>
      <c r="B13" s="668">
        <v>111692</v>
      </c>
      <c r="C13" s="668">
        <v>100838</v>
      </c>
      <c r="D13" s="668">
        <v>111532</v>
      </c>
      <c r="E13" s="668">
        <v>107294</v>
      </c>
      <c r="F13" s="668">
        <v>114145</v>
      </c>
      <c r="G13" s="668">
        <v>112265</v>
      </c>
      <c r="H13" s="668">
        <v>117968</v>
      </c>
      <c r="I13" s="668">
        <v>118400</v>
      </c>
      <c r="J13" s="668">
        <v>116669</v>
      </c>
      <c r="K13" s="668">
        <v>120260</v>
      </c>
      <c r="L13" s="668">
        <v>112674</v>
      </c>
      <c r="N13" s="678" t="s">
        <v>397</v>
      </c>
      <c r="O13" s="678"/>
      <c r="P13" s="669">
        <v>329241</v>
      </c>
    </row>
    <row r="14" spans="1:16" x14ac:dyDescent="0.25">
      <c r="A14" s="667" t="s">
        <v>373</v>
      </c>
      <c r="B14" s="668">
        <v>1973</v>
      </c>
      <c r="C14" s="668">
        <v>1932</v>
      </c>
      <c r="D14" s="668">
        <v>1838</v>
      </c>
      <c r="E14" s="668">
        <v>1766</v>
      </c>
      <c r="F14" s="668">
        <v>1627</v>
      </c>
      <c r="G14" s="668">
        <v>1530</v>
      </c>
      <c r="H14" s="668">
        <v>1737</v>
      </c>
      <c r="I14" s="668">
        <v>3965</v>
      </c>
      <c r="J14" s="668">
        <v>6238</v>
      </c>
      <c r="K14" s="668">
        <v>6876</v>
      </c>
      <c r="L14" s="668">
        <v>4467</v>
      </c>
      <c r="N14" s="678" t="s">
        <v>388</v>
      </c>
      <c r="O14" s="678"/>
      <c r="P14" s="669">
        <v>222455</v>
      </c>
    </row>
    <row r="15" spans="1:16" x14ac:dyDescent="0.25">
      <c r="A15" s="667" t="s">
        <v>374</v>
      </c>
      <c r="B15" s="668">
        <v>30045</v>
      </c>
      <c r="C15" s="668">
        <v>27550</v>
      </c>
      <c r="D15" s="668">
        <v>30254</v>
      </c>
      <c r="E15" s="668">
        <v>29817</v>
      </c>
      <c r="F15" s="668">
        <v>32748</v>
      </c>
      <c r="G15" s="668">
        <v>34128</v>
      </c>
      <c r="H15" s="668">
        <v>37760</v>
      </c>
      <c r="I15" s="668">
        <v>39048</v>
      </c>
      <c r="J15" s="668">
        <v>39613</v>
      </c>
      <c r="K15" s="668">
        <v>39138</v>
      </c>
      <c r="L15" s="668">
        <v>36261</v>
      </c>
      <c r="N15" s="678" t="s">
        <v>368</v>
      </c>
      <c r="O15" s="678"/>
      <c r="P15" s="669">
        <v>210605</v>
      </c>
    </row>
    <row r="16" spans="1:16" x14ac:dyDescent="0.25">
      <c r="A16" s="667" t="s">
        <v>375</v>
      </c>
      <c r="B16" s="668">
        <v>75531</v>
      </c>
      <c r="C16" s="668">
        <v>79578</v>
      </c>
      <c r="D16" s="668">
        <v>81266</v>
      </c>
      <c r="E16" s="668">
        <v>80978</v>
      </c>
      <c r="F16" s="668">
        <v>83670</v>
      </c>
      <c r="G16" s="668">
        <v>84093</v>
      </c>
      <c r="H16" s="668">
        <v>84515</v>
      </c>
      <c r="I16" s="668">
        <v>87642</v>
      </c>
      <c r="J16" s="668">
        <v>86916</v>
      </c>
      <c r="K16" s="668">
        <v>86732</v>
      </c>
      <c r="L16" s="668">
        <v>86538</v>
      </c>
      <c r="N16" s="678" t="s">
        <v>380</v>
      </c>
      <c r="O16" s="678"/>
      <c r="P16" s="669">
        <v>203172</v>
      </c>
    </row>
    <row r="17" spans="1:16" x14ac:dyDescent="0.25">
      <c r="A17" s="667" t="s">
        <v>376</v>
      </c>
      <c r="B17" s="668">
        <v>1122</v>
      </c>
      <c r="C17" s="668">
        <v>1096</v>
      </c>
      <c r="D17" s="668">
        <v>1146</v>
      </c>
      <c r="E17" s="668">
        <v>1085</v>
      </c>
      <c r="F17" s="668">
        <v>1162</v>
      </c>
      <c r="G17" s="668">
        <v>1151</v>
      </c>
      <c r="H17" s="668">
        <v>1163</v>
      </c>
      <c r="I17" s="668">
        <v>1148</v>
      </c>
      <c r="J17" s="668">
        <v>1115</v>
      </c>
      <c r="K17" s="668">
        <v>1069</v>
      </c>
      <c r="L17" s="668">
        <v>1066</v>
      </c>
      <c r="N17" s="678" t="s">
        <v>374</v>
      </c>
      <c r="O17" s="678"/>
      <c r="P17" s="669">
        <v>198290</v>
      </c>
    </row>
    <row r="18" spans="1:16" x14ac:dyDescent="0.25">
      <c r="A18" s="667" t="s">
        <v>377</v>
      </c>
      <c r="B18" s="668">
        <v>82380</v>
      </c>
      <c r="C18" s="668">
        <v>75524</v>
      </c>
      <c r="D18" s="668">
        <v>84455</v>
      </c>
      <c r="E18" s="668">
        <v>88356</v>
      </c>
      <c r="F18" s="668">
        <v>94181</v>
      </c>
      <c r="G18" s="668">
        <v>95844</v>
      </c>
      <c r="H18" s="668">
        <v>92377</v>
      </c>
      <c r="I18" s="668">
        <v>89617</v>
      </c>
      <c r="J18" s="668">
        <v>87174</v>
      </c>
      <c r="K18" s="668">
        <v>80715</v>
      </c>
      <c r="L18" s="668">
        <v>81724</v>
      </c>
      <c r="N18" s="678" t="s">
        <v>389</v>
      </c>
      <c r="O18" s="678"/>
      <c r="P18" s="669">
        <v>192195</v>
      </c>
    </row>
    <row r="19" spans="1:16" x14ac:dyDescent="0.25">
      <c r="A19" s="667" t="s">
        <v>378</v>
      </c>
      <c r="B19" s="668">
        <v>61680</v>
      </c>
      <c r="C19" s="668">
        <v>61340</v>
      </c>
      <c r="D19" s="668">
        <v>60420</v>
      </c>
      <c r="E19" s="668">
        <v>62156</v>
      </c>
      <c r="F19" s="668">
        <v>62745</v>
      </c>
      <c r="G19" s="668">
        <v>64930</v>
      </c>
      <c r="H19" s="668">
        <v>66796</v>
      </c>
      <c r="I19" s="668">
        <v>69272</v>
      </c>
      <c r="J19" s="668">
        <v>65576</v>
      </c>
      <c r="K19" s="668">
        <v>67249</v>
      </c>
      <c r="L19" s="668">
        <v>65036</v>
      </c>
      <c r="N19" s="678" t="s">
        <v>382</v>
      </c>
      <c r="O19" s="678"/>
      <c r="P19" s="669">
        <v>188032</v>
      </c>
    </row>
    <row r="20" spans="1:16" x14ac:dyDescent="0.25">
      <c r="A20" s="667" t="s">
        <v>379</v>
      </c>
      <c r="B20" s="668">
        <v>5871</v>
      </c>
      <c r="C20" s="668">
        <v>5949</v>
      </c>
      <c r="D20" s="668">
        <v>5788</v>
      </c>
      <c r="E20" s="668">
        <v>5562</v>
      </c>
      <c r="F20" s="668">
        <v>5278</v>
      </c>
      <c r="G20" s="668">
        <v>5841</v>
      </c>
      <c r="H20" s="668">
        <v>6507</v>
      </c>
      <c r="I20" s="668">
        <v>7623</v>
      </c>
      <c r="J20" s="668">
        <v>8666</v>
      </c>
      <c r="K20" s="668">
        <v>9261</v>
      </c>
      <c r="L20" s="668">
        <v>8912</v>
      </c>
      <c r="N20" s="678" t="s">
        <v>383</v>
      </c>
      <c r="O20" s="678"/>
      <c r="P20" s="669">
        <v>166466</v>
      </c>
    </row>
    <row r="21" spans="1:16" x14ac:dyDescent="0.25">
      <c r="A21" s="667" t="s">
        <v>380</v>
      </c>
      <c r="B21" s="668">
        <v>31229</v>
      </c>
      <c r="C21" s="668">
        <v>33727</v>
      </c>
      <c r="D21" s="668">
        <v>34149</v>
      </c>
      <c r="E21" s="668">
        <v>36071</v>
      </c>
      <c r="F21" s="668">
        <v>37018</v>
      </c>
      <c r="G21" s="668">
        <v>36948</v>
      </c>
      <c r="H21" s="668">
        <v>37717</v>
      </c>
      <c r="I21" s="668">
        <v>35387</v>
      </c>
      <c r="J21" s="668">
        <v>36158</v>
      </c>
      <c r="K21" s="668">
        <v>33166</v>
      </c>
      <c r="L21" s="668">
        <v>31016</v>
      </c>
      <c r="N21" s="678" t="s">
        <v>399</v>
      </c>
      <c r="O21" s="678"/>
      <c r="P21" s="669">
        <v>92340</v>
      </c>
    </row>
    <row r="22" spans="1:16" x14ac:dyDescent="0.25">
      <c r="A22" s="667" t="s">
        <v>381</v>
      </c>
      <c r="B22" s="668">
        <v>169310</v>
      </c>
      <c r="C22" s="668">
        <v>159259</v>
      </c>
      <c r="D22" s="668">
        <v>153562</v>
      </c>
      <c r="E22" s="668">
        <v>157328</v>
      </c>
      <c r="F22" s="668">
        <v>162441</v>
      </c>
      <c r="G22" s="668">
        <v>181055</v>
      </c>
      <c r="H22" s="668">
        <v>188564</v>
      </c>
      <c r="I22" s="668">
        <v>176714</v>
      </c>
      <c r="J22" s="668">
        <v>173174</v>
      </c>
      <c r="K22" s="668">
        <v>183694</v>
      </c>
      <c r="L22" s="668">
        <v>197860</v>
      </c>
      <c r="N22" s="678" t="s">
        <v>369</v>
      </c>
      <c r="O22" s="678"/>
      <c r="P22" s="669">
        <v>87705</v>
      </c>
    </row>
    <row r="23" spans="1:16" x14ac:dyDescent="0.25">
      <c r="A23" s="667" t="s">
        <v>382</v>
      </c>
      <c r="B23" s="668">
        <v>32326</v>
      </c>
      <c r="C23" s="668">
        <v>30996</v>
      </c>
      <c r="D23" s="668">
        <v>31970</v>
      </c>
      <c r="E23" s="668">
        <v>31426</v>
      </c>
      <c r="F23" s="668">
        <v>33331</v>
      </c>
      <c r="G23" s="668">
        <v>37867</v>
      </c>
      <c r="H23" s="668">
        <v>53589</v>
      </c>
      <c r="I23" s="668">
        <v>46863</v>
      </c>
      <c r="J23" s="668">
        <v>46839</v>
      </c>
      <c r="K23" s="668">
        <v>42839</v>
      </c>
      <c r="L23" s="668">
        <v>39886</v>
      </c>
      <c r="N23" s="678" t="s">
        <v>391</v>
      </c>
      <c r="O23" s="678"/>
      <c r="P23" s="669">
        <v>71303</v>
      </c>
    </row>
    <row r="24" spans="1:16" x14ac:dyDescent="0.25">
      <c r="A24" s="667" t="s">
        <v>383</v>
      </c>
      <c r="B24" s="668">
        <v>26629</v>
      </c>
      <c r="C24" s="668">
        <v>26457</v>
      </c>
      <c r="D24" s="668">
        <v>25947</v>
      </c>
      <c r="E24" s="668">
        <v>25330</v>
      </c>
      <c r="F24" s="668">
        <v>26570</v>
      </c>
      <c r="G24" s="668">
        <v>30300</v>
      </c>
      <c r="H24" s="668">
        <v>30368</v>
      </c>
      <c r="I24" s="668">
        <v>31833</v>
      </c>
      <c r="J24" s="668">
        <v>31154</v>
      </c>
      <c r="K24" s="668">
        <v>27207</v>
      </c>
      <c r="L24" s="668">
        <v>29326</v>
      </c>
      <c r="N24" s="678" t="s">
        <v>387</v>
      </c>
      <c r="O24" s="678"/>
      <c r="P24" s="669">
        <v>67352</v>
      </c>
    </row>
    <row r="25" spans="1:16" x14ac:dyDescent="0.25">
      <c r="A25" s="667" t="s">
        <v>384</v>
      </c>
      <c r="B25" s="668">
        <v>1639</v>
      </c>
      <c r="C25" s="668">
        <v>1636</v>
      </c>
      <c r="D25" s="668">
        <v>1655</v>
      </c>
      <c r="E25" s="668">
        <v>1669</v>
      </c>
      <c r="F25" s="668">
        <v>1672</v>
      </c>
      <c r="G25" s="668">
        <v>1664</v>
      </c>
      <c r="H25" s="668">
        <v>1695</v>
      </c>
      <c r="I25" s="668">
        <v>1691</v>
      </c>
      <c r="J25" s="668">
        <v>1708</v>
      </c>
      <c r="K25" s="668">
        <v>1682</v>
      </c>
      <c r="L25" s="668">
        <v>1715</v>
      </c>
      <c r="N25" s="678" t="s">
        <v>393</v>
      </c>
      <c r="O25" s="678"/>
      <c r="P25" s="669">
        <v>59281</v>
      </c>
    </row>
    <row r="26" spans="1:16" x14ac:dyDescent="0.25">
      <c r="A26" s="667" t="s">
        <v>385</v>
      </c>
      <c r="B26" s="668">
        <v>3090</v>
      </c>
      <c r="C26" s="668">
        <v>3009</v>
      </c>
      <c r="D26" s="668">
        <v>3053</v>
      </c>
      <c r="E26" s="668">
        <v>2928</v>
      </c>
      <c r="F26" s="668">
        <v>2886</v>
      </c>
      <c r="G26" s="668">
        <v>2922</v>
      </c>
      <c r="H26" s="668">
        <v>3766</v>
      </c>
      <c r="I26" s="668">
        <v>3938</v>
      </c>
      <c r="J26" s="668">
        <v>3997</v>
      </c>
      <c r="K26" s="668">
        <v>3668</v>
      </c>
      <c r="L26" s="668">
        <v>3030</v>
      </c>
      <c r="N26" s="678" t="s">
        <v>394</v>
      </c>
      <c r="O26" s="678"/>
      <c r="P26" s="669">
        <v>51291</v>
      </c>
    </row>
    <row r="27" spans="1:16" x14ac:dyDescent="0.25">
      <c r="A27" s="667" t="s">
        <v>386</v>
      </c>
      <c r="B27" s="668">
        <v>1887</v>
      </c>
      <c r="C27" s="668">
        <v>2374</v>
      </c>
      <c r="D27" s="668">
        <v>2496</v>
      </c>
      <c r="E27" s="668">
        <v>2626</v>
      </c>
      <c r="F27" s="668">
        <v>3144</v>
      </c>
      <c r="G27" s="668">
        <v>3354</v>
      </c>
      <c r="H27" s="668">
        <v>2995</v>
      </c>
      <c r="I27" s="668">
        <v>2838</v>
      </c>
      <c r="J27" s="668">
        <v>3008</v>
      </c>
      <c r="K27" s="668">
        <v>2918</v>
      </c>
      <c r="L27" s="668">
        <v>3046</v>
      </c>
      <c r="N27" s="678" t="s">
        <v>392</v>
      </c>
      <c r="O27" s="678"/>
      <c r="P27" s="669">
        <v>49173</v>
      </c>
    </row>
    <row r="28" spans="1:16" x14ac:dyDescent="0.25">
      <c r="A28" s="667" t="s">
        <v>387</v>
      </c>
      <c r="B28" s="668">
        <v>10900</v>
      </c>
      <c r="C28" s="668">
        <v>10822</v>
      </c>
      <c r="D28" s="668">
        <v>10204</v>
      </c>
      <c r="E28" s="668">
        <v>9802</v>
      </c>
      <c r="F28" s="668">
        <v>11256</v>
      </c>
      <c r="G28" s="668">
        <v>12367</v>
      </c>
      <c r="H28" s="668">
        <v>13155</v>
      </c>
      <c r="I28" s="668">
        <v>13726</v>
      </c>
      <c r="J28" s="668">
        <v>14731</v>
      </c>
      <c r="K28" s="668">
        <v>14329</v>
      </c>
      <c r="L28" s="668">
        <v>13988</v>
      </c>
      <c r="N28" s="678" t="s">
        <v>379</v>
      </c>
      <c r="O28" s="678"/>
      <c r="P28" s="669">
        <v>42302</v>
      </c>
    </row>
    <row r="29" spans="1:16" x14ac:dyDescent="0.25">
      <c r="A29" s="667" t="s">
        <v>388</v>
      </c>
      <c r="B29" s="668">
        <v>36307</v>
      </c>
      <c r="C29" s="668">
        <v>36289</v>
      </c>
      <c r="D29" s="668">
        <v>35551</v>
      </c>
      <c r="E29" s="668">
        <v>35525</v>
      </c>
      <c r="F29" s="668">
        <v>36617</v>
      </c>
      <c r="G29" s="668">
        <v>39255</v>
      </c>
      <c r="H29" s="668">
        <v>37714</v>
      </c>
      <c r="I29" s="668">
        <v>37850</v>
      </c>
      <c r="J29" s="668">
        <v>35822</v>
      </c>
      <c r="K29" s="668">
        <v>35839</v>
      </c>
      <c r="L29" s="668">
        <v>36110</v>
      </c>
      <c r="N29" s="678" t="s">
        <v>396</v>
      </c>
      <c r="O29" s="678"/>
      <c r="P29" s="669">
        <v>40637</v>
      </c>
    </row>
    <row r="30" spans="1:16" x14ac:dyDescent="0.25">
      <c r="A30" s="667" t="s">
        <v>389</v>
      </c>
      <c r="B30" s="668">
        <v>26904</v>
      </c>
      <c r="C30" s="668">
        <v>27993</v>
      </c>
      <c r="D30" s="668">
        <v>28129</v>
      </c>
      <c r="E30" s="668">
        <v>29542</v>
      </c>
      <c r="F30" s="668">
        <v>29701</v>
      </c>
      <c r="G30" s="668">
        <v>29881</v>
      </c>
      <c r="H30" s="668">
        <v>31237</v>
      </c>
      <c r="I30" s="668">
        <v>31570</v>
      </c>
      <c r="J30" s="668">
        <v>32144</v>
      </c>
      <c r="K30" s="668">
        <v>31693</v>
      </c>
      <c r="L30" s="668">
        <v>30324</v>
      </c>
      <c r="N30" s="678" t="s">
        <v>371</v>
      </c>
      <c r="O30" s="678"/>
      <c r="P30" s="669">
        <v>20331</v>
      </c>
    </row>
    <row r="31" spans="1:16" x14ac:dyDescent="0.25">
      <c r="A31" s="667" t="s">
        <v>390</v>
      </c>
      <c r="B31" s="672">
        <v>319</v>
      </c>
      <c r="C31" s="672">
        <v>191</v>
      </c>
      <c r="D31" s="672">
        <v>285</v>
      </c>
      <c r="E31" s="672">
        <v>300</v>
      </c>
      <c r="F31" s="672">
        <v>382</v>
      </c>
      <c r="G31" s="672">
        <v>457</v>
      </c>
      <c r="H31" s="672">
        <v>511</v>
      </c>
      <c r="I31" s="672">
        <v>480</v>
      </c>
      <c r="J31" s="672">
        <v>536</v>
      </c>
      <c r="K31" s="672">
        <v>458</v>
      </c>
      <c r="L31" s="672">
        <v>396</v>
      </c>
      <c r="N31" s="678" t="s">
        <v>385</v>
      </c>
      <c r="O31" s="678"/>
      <c r="P31" s="669">
        <v>17856</v>
      </c>
    </row>
    <row r="32" spans="1:16" x14ac:dyDescent="0.25">
      <c r="A32" s="667" t="s">
        <v>391</v>
      </c>
      <c r="B32" s="668">
        <v>9884</v>
      </c>
      <c r="C32" s="668">
        <v>10244</v>
      </c>
      <c r="D32" s="668">
        <v>10434</v>
      </c>
      <c r="E32" s="668">
        <v>10141</v>
      </c>
      <c r="F32" s="668">
        <v>10710</v>
      </c>
      <c r="G32" s="668">
        <v>10096</v>
      </c>
      <c r="H32" s="668">
        <v>10667</v>
      </c>
      <c r="I32" s="668">
        <v>11123</v>
      </c>
      <c r="J32" s="668">
        <v>10905</v>
      </c>
      <c r="K32" s="668">
        <v>11030</v>
      </c>
      <c r="L32" s="668">
        <v>10451</v>
      </c>
      <c r="N32" s="678" t="s">
        <v>370</v>
      </c>
      <c r="O32" s="678"/>
      <c r="P32" s="669">
        <v>16412</v>
      </c>
    </row>
    <row r="33" spans="1:16" x14ac:dyDescent="0.25">
      <c r="A33" s="667" t="s">
        <v>392</v>
      </c>
      <c r="B33" s="668">
        <v>7798</v>
      </c>
      <c r="C33" s="668">
        <v>8198</v>
      </c>
      <c r="D33" s="668">
        <v>7889</v>
      </c>
      <c r="E33" s="668">
        <v>8296</v>
      </c>
      <c r="F33" s="668">
        <v>8258</v>
      </c>
      <c r="G33" s="668">
        <v>8399</v>
      </c>
      <c r="H33" s="668">
        <v>8569</v>
      </c>
      <c r="I33" s="668">
        <v>8993</v>
      </c>
      <c r="J33" s="668">
        <v>8684</v>
      </c>
      <c r="K33" s="668">
        <v>8438</v>
      </c>
      <c r="L33" s="668">
        <v>8654</v>
      </c>
      <c r="N33" s="678" t="s">
        <v>373</v>
      </c>
      <c r="O33" s="678"/>
      <c r="P33" s="669">
        <v>12521</v>
      </c>
    </row>
    <row r="34" spans="1:16" x14ac:dyDescent="0.25">
      <c r="A34" s="667" t="s">
        <v>393</v>
      </c>
      <c r="B34" s="668">
        <v>9890</v>
      </c>
      <c r="C34" s="668">
        <v>10768</v>
      </c>
      <c r="D34" s="668">
        <v>11223</v>
      </c>
      <c r="E34" s="668">
        <v>11509</v>
      </c>
      <c r="F34" s="668">
        <v>10424</v>
      </c>
      <c r="G34" s="668">
        <v>9574</v>
      </c>
      <c r="H34" s="668">
        <v>8219</v>
      </c>
      <c r="I34" s="668">
        <v>7587</v>
      </c>
      <c r="J34" s="668">
        <v>6815</v>
      </c>
      <c r="K34" s="668">
        <v>6953</v>
      </c>
      <c r="L34" s="668">
        <v>7822</v>
      </c>
      <c r="N34" s="678" t="s">
        <v>386</v>
      </c>
      <c r="O34" s="678"/>
      <c r="P34" s="669">
        <v>11154</v>
      </c>
    </row>
    <row r="35" spans="1:16" x14ac:dyDescent="0.25">
      <c r="A35" s="667" t="s">
        <v>394</v>
      </c>
      <c r="B35" s="668">
        <v>5941</v>
      </c>
      <c r="C35" s="668">
        <v>5844</v>
      </c>
      <c r="D35" s="668">
        <v>7343</v>
      </c>
      <c r="E35" s="668">
        <v>8528</v>
      </c>
      <c r="F35" s="668">
        <v>11069</v>
      </c>
      <c r="G35" s="668">
        <v>11847</v>
      </c>
      <c r="H35" s="668">
        <v>13037</v>
      </c>
      <c r="I35" s="668">
        <v>12231</v>
      </c>
      <c r="J35" s="668">
        <v>9579</v>
      </c>
      <c r="K35" s="668">
        <v>7019</v>
      </c>
      <c r="L35" s="668">
        <v>5954</v>
      </c>
      <c r="N35" s="678" t="s">
        <v>384</v>
      </c>
      <c r="O35" s="678"/>
      <c r="P35" s="669">
        <v>10148</v>
      </c>
    </row>
    <row r="36" spans="1:16" x14ac:dyDescent="0.25">
      <c r="A36" s="667" t="s">
        <v>395</v>
      </c>
      <c r="B36" s="668">
        <v>1584</v>
      </c>
      <c r="C36" s="668">
        <v>1622</v>
      </c>
      <c r="D36" s="668">
        <v>1643</v>
      </c>
      <c r="E36" s="668">
        <v>1641</v>
      </c>
      <c r="F36" s="668">
        <v>1720</v>
      </c>
      <c r="G36" s="668">
        <v>1874</v>
      </c>
      <c r="H36" s="668">
        <v>2040</v>
      </c>
      <c r="I36" s="668">
        <v>2138</v>
      </c>
      <c r="J36" s="668">
        <v>2254</v>
      </c>
      <c r="K36" s="668">
        <v>1980</v>
      </c>
      <c r="L36" s="668">
        <v>1718</v>
      </c>
      <c r="N36" s="678" t="s">
        <v>395</v>
      </c>
      <c r="O36" s="678"/>
      <c r="P36" s="669">
        <v>9077</v>
      </c>
    </row>
    <row r="37" spans="1:16" x14ac:dyDescent="0.25">
      <c r="A37" s="667" t="s">
        <v>396</v>
      </c>
      <c r="B37" s="668">
        <v>7840</v>
      </c>
      <c r="C37" s="668">
        <v>8296</v>
      </c>
      <c r="D37" s="668">
        <v>8279</v>
      </c>
      <c r="E37" s="668">
        <v>8476</v>
      </c>
      <c r="F37" s="668">
        <v>8537</v>
      </c>
      <c r="G37" s="668">
        <v>9066</v>
      </c>
      <c r="H37" s="668">
        <v>9266</v>
      </c>
      <c r="I37" s="668">
        <v>8229</v>
      </c>
      <c r="J37" s="668">
        <v>8576</v>
      </c>
      <c r="K37" s="668">
        <v>8577</v>
      </c>
      <c r="L37" s="668">
        <v>8666</v>
      </c>
      <c r="N37" s="678" t="s">
        <v>376</v>
      </c>
      <c r="O37" s="678"/>
      <c r="P37" s="669">
        <v>6969</v>
      </c>
    </row>
    <row r="38" spans="1:16" x14ac:dyDescent="0.25">
      <c r="A38" s="667" t="s">
        <v>397</v>
      </c>
      <c r="B38" s="668">
        <v>54729</v>
      </c>
      <c r="C38" s="668">
        <v>52079</v>
      </c>
      <c r="D38" s="668">
        <v>51503</v>
      </c>
      <c r="E38" s="668">
        <v>57350</v>
      </c>
      <c r="F38" s="668">
        <v>54159</v>
      </c>
      <c r="G38" s="668">
        <v>53790</v>
      </c>
      <c r="H38" s="668">
        <v>66221</v>
      </c>
      <c r="I38" s="668">
        <v>62756</v>
      </c>
      <c r="J38" s="668">
        <v>65955</v>
      </c>
      <c r="K38" s="668">
        <v>60635</v>
      </c>
      <c r="L38" s="668">
        <v>61416</v>
      </c>
      <c r="N38" s="678" t="s">
        <v>390</v>
      </c>
      <c r="O38" s="678"/>
      <c r="P38" s="669">
        <v>2441</v>
      </c>
    </row>
    <row r="39" spans="1:16" x14ac:dyDescent="0.25">
      <c r="A39" s="667" t="s">
        <v>398</v>
      </c>
      <c r="B39" s="672">
        <v>192</v>
      </c>
      <c r="C39" s="672">
        <v>200</v>
      </c>
      <c r="D39" s="672">
        <v>206</v>
      </c>
      <c r="E39" s="672">
        <v>190</v>
      </c>
      <c r="F39" s="672">
        <v>219</v>
      </c>
      <c r="G39" s="672">
        <v>222</v>
      </c>
      <c r="H39" s="672">
        <v>224</v>
      </c>
      <c r="I39" s="672">
        <v>222</v>
      </c>
      <c r="J39" s="672">
        <v>230</v>
      </c>
      <c r="K39" s="672">
        <v>214</v>
      </c>
      <c r="L39" s="672">
        <v>218</v>
      </c>
      <c r="N39" s="678" t="s">
        <v>398</v>
      </c>
      <c r="O39" s="678"/>
      <c r="P39" s="669">
        <v>1475</v>
      </c>
    </row>
    <row r="40" spans="1:16" x14ac:dyDescent="0.25">
      <c r="A40" s="667" t="s">
        <v>399</v>
      </c>
      <c r="B40" s="668">
        <v>15062</v>
      </c>
      <c r="C40" s="668">
        <v>14630</v>
      </c>
      <c r="D40" s="668">
        <v>15101</v>
      </c>
      <c r="E40" s="668">
        <v>14537</v>
      </c>
      <c r="F40" s="668">
        <v>14515</v>
      </c>
      <c r="G40" s="668">
        <v>13716</v>
      </c>
      <c r="H40" s="668">
        <v>13598</v>
      </c>
      <c r="I40" s="668">
        <v>14368</v>
      </c>
      <c r="J40" s="668">
        <v>14732</v>
      </c>
      <c r="K40" s="668">
        <v>13154</v>
      </c>
      <c r="L40" s="668">
        <v>13748</v>
      </c>
    </row>
    <row r="41" spans="1:16" x14ac:dyDescent="0.25">
      <c r="A41" s="670" t="s">
        <v>400</v>
      </c>
      <c r="B41" s="671">
        <v>875046</v>
      </c>
      <c r="C41" s="671">
        <v>848510</v>
      </c>
      <c r="D41" s="671">
        <v>871578</v>
      </c>
      <c r="E41" s="671">
        <v>883256</v>
      </c>
      <c r="F41" s="671">
        <v>914975</v>
      </c>
      <c r="G41" s="671">
        <v>946998</v>
      </c>
      <c r="H41" s="671">
        <v>994785</v>
      </c>
      <c r="I41" s="671">
        <v>979622</v>
      </c>
      <c r="J41" s="671">
        <v>970110</v>
      </c>
      <c r="K41" s="671">
        <v>960257</v>
      </c>
      <c r="L41" s="671">
        <v>954148</v>
      </c>
    </row>
    <row r="42" spans="1:16" x14ac:dyDescent="0.25">
      <c r="A42" s="667" t="s">
        <v>401</v>
      </c>
      <c r="B42" s="668">
        <v>186182</v>
      </c>
      <c r="C42" s="668">
        <v>167768</v>
      </c>
      <c r="D42" s="668">
        <v>187395</v>
      </c>
      <c r="E42" s="668">
        <v>186495</v>
      </c>
      <c r="F42" s="668">
        <v>198940</v>
      </c>
      <c r="G42" s="668">
        <v>198565</v>
      </c>
      <c r="H42" s="668">
        <v>198435</v>
      </c>
      <c r="I42" s="668">
        <v>193434</v>
      </c>
      <c r="J42" s="668">
        <v>189047</v>
      </c>
      <c r="K42" s="668">
        <v>189596</v>
      </c>
      <c r="L42" s="668">
        <v>185329</v>
      </c>
      <c r="N42" s="678" t="s">
        <v>400</v>
      </c>
      <c r="O42" s="678"/>
      <c r="P42" s="669">
        <v>5670086</v>
      </c>
    </row>
    <row r="43" spans="1:16" x14ac:dyDescent="0.25">
      <c r="A43" s="667" t="s">
        <v>402</v>
      </c>
      <c r="B43" s="668">
        <v>108915</v>
      </c>
      <c r="C43" s="668">
        <v>98037</v>
      </c>
      <c r="D43" s="668">
        <v>108556</v>
      </c>
      <c r="E43" s="668">
        <v>104289</v>
      </c>
      <c r="F43" s="668">
        <v>111162</v>
      </c>
      <c r="G43" s="668">
        <v>109108</v>
      </c>
      <c r="H43" s="668">
        <v>114670</v>
      </c>
      <c r="I43" s="668">
        <v>115088</v>
      </c>
      <c r="J43" s="668">
        <v>113200</v>
      </c>
      <c r="K43" s="668">
        <v>116928</v>
      </c>
      <c r="L43" s="668">
        <v>109619</v>
      </c>
      <c r="N43" s="678" t="s">
        <v>401</v>
      </c>
      <c r="O43" s="678"/>
      <c r="P43" s="669">
        <v>1221757</v>
      </c>
    </row>
    <row r="44" spans="1:16" x14ac:dyDescent="0.25">
      <c r="A44" s="667" t="s">
        <v>403</v>
      </c>
      <c r="B44" s="668">
        <v>77266</v>
      </c>
      <c r="C44" s="668">
        <v>69731</v>
      </c>
      <c r="D44" s="668">
        <v>78839</v>
      </c>
      <c r="E44" s="668">
        <v>82206</v>
      </c>
      <c r="F44" s="668">
        <v>87777</v>
      </c>
      <c r="G44" s="668">
        <v>89458</v>
      </c>
      <c r="H44" s="668">
        <v>83765</v>
      </c>
      <c r="I44" s="668">
        <v>78346</v>
      </c>
      <c r="J44" s="668">
        <v>75847</v>
      </c>
      <c r="K44" s="668">
        <v>72669</v>
      </c>
      <c r="L44" s="668">
        <v>75710</v>
      </c>
      <c r="N44" s="678" t="s">
        <v>402</v>
      </c>
      <c r="O44" s="678"/>
      <c r="P44" s="669">
        <v>670827</v>
      </c>
    </row>
    <row r="45" spans="1:16" x14ac:dyDescent="0.25">
      <c r="A45" s="667" t="s">
        <v>404</v>
      </c>
      <c r="B45" s="668">
        <v>2777</v>
      </c>
      <c r="C45" s="668">
        <v>2801</v>
      </c>
      <c r="D45" s="668">
        <v>2976</v>
      </c>
      <c r="E45" s="668">
        <v>3005</v>
      </c>
      <c r="F45" s="668">
        <v>2983</v>
      </c>
      <c r="G45" s="668">
        <v>3157</v>
      </c>
      <c r="H45" s="668">
        <v>3297</v>
      </c>
      <c r="I45" s="668">
        <v>3312</v>
      </c>
      <c r="J45" s="668">
        <v>3470</v>
      </c>
      <c r="K45" s="668">
        <v>3332</v>
      </c>
      <c r="L45" s="668">
        <v>3055</v>
      </c>
      <c r="N45" s="678" t="s">
        <v>403</v>
      </c>
      <c r="O45" s="678"/>
      <c r="P45" s="669">
        <v>550930</v>
      </c>
    </row>
    <row r="46" spans="1:16" x14ac:dyDescent="0.25">
      <c r="A46" s="667" t="s">
        <v>405</v>
      </c>
      <c r="B46" s="668">
        <v>5114</v>
      </c>
      <c r="C46" s="668">
        <v>5793</v>
      </c>
      <c r="D46" s="668">
        <v>5617</v>
      </c>
      <c r="E46" s="668">
        <v>6150</v>
      </c>
      <c r="F46" s="668">
        <v>6404</v>
      </c>
      <c r="G46" s="668">
        <v>6387</v>
      </c>
      <c r="H46" s="668">
        <v>8612</v>
      </c>
      <c r="I46" s="668">
        <v>11271</v>
      </c>
      <c r="J46" s="668">
        <v>11327</v>
      </c>
      <c r="K46" s="668">
        <v>8046</v>
      </c>
      <c r="L46" s="668">
        <v>6015</v>
      </c>
      <c r="N46" s="678" t="s">
        <v>404</v>
      </c>
      <c r="O46" s="678"/>
      <c r="P46" s="669">
        <v>13181</v>
      </c>
    </row>
    <row r="47" spans="1:16" x14ac:dyDescent="0.25">
      <c r="A47" s="667" t="s">
        <v>420</v>
      </c>
      <c r="N47" s="678" t="s">
        <v>405</v>
      </c>
      <c r="O47" s="678"/>
      <c r="P47" s="678"/>
    </row>
    <row r="48" spans="1:16" x14ac:dyDescent="0.25">
      <c r="A48" s="667" t="s">
        <v>421</v>
      </c>
    </row>
    <row r="49" spans="1:18" x14ac:dyDescent="0.25">
      <c r="A49" s="667" t="s">
        <v>406</v>
      </c>
    </row>
    <row r="50" spans="1:18" x14ac:dyDescent="0.25">
      <c r="A50" s="667" t="s">
        <v>407</v>
      </c>
    </row>
    <row r="51" spans="1:18" x14ac:dyDescent="0.25">
      <c r="A51" s="667" t="s">
        <v>408</v>
      </c>
      <c r="M51" s="678" t="s">
        <v>449</v>
      </c>
      <c r="N51" s="678" t="s">
        <v>62</v>
      </c>
      <c r="O51" s="678"/>
      <c r="P51" s="678"/>
      <c r="Q51" s="678"/>
      <c r="R51" s="678"/>
    </row>
    <row r="52" spans="1:18" x14ac:dyDescent="0.25">
      <c r="M52" s="678"/>
      <c r="N52" s="678"/>
      <c r="O52" s="678" t="s">
        <v>367</v>
      </c>
      <c r="P52" s="678"/>
      <c r="Q52" s="678"/>
    </row>
    <row r="53" spans="1:18" x14ac:dyDescent="0.25">
      <c r="M53" s="678"/>
      <c r="N53" s="669">
        <v>35888</v>
      </c>
      <c r="O53" s="669">
        <v>319515</v>
      </c>
      <c r="P53" s="678"/>
      <c r="Q53" s="678" t="s">
        <v>381</v>
      </c>
      <c r="R53" s="669">
        <v>1728560</v>
      </c>
    </row>
    <row r="54" spans="1:18" x14ac:dyDescent="0.25">
      <c r="M54" s="678"/>
      <c r="N54" s="669">
        <v>13496</v>
      </c>
      <c r="O54" s="669">
        <v>131031</v>
      </c>
      <c r="P54" s="678"/>
      <c r="Q54" s="678" t="s">
        <v>372</v>
      </c>
      <c r="R54" s="669">
        <v>1031524</v>
      </c>
    </row>
    <row r="55" spans="1:18" x14ac:dyDescent="0.25">
      <c r="M55" s="678"/>
      <c r="N55" s="669">
        <v>2715</v>
      </c>
      <c r="O55" s="669">
        <v>24565</v>
      </c>
      <c r="P55" s="678"/>
      <c r="Q55" s="678" t="s">
        <v>377</v>
      </c>
      <c r="R55" s="669">
        <v>900697</v>
      </c>
    </row>
    <row r="56" spans="1:18" x14ac:dyDescent="0.25">
      <c r="M56" s="678"/>
      <c r="N56" s="669">
        <v>3883</v>
      </c>
      <c r="O56" s="669">
        <v>31716</v>
      </c>
      <c r="P56" s="678"/>
      <c r="Q56" s="678" t="s">
        <v>375</v>
      </c>
      <c r="R56" s="669">
        <v>804704</v>
      </c>
    </row>
    <row r="57" spans="1:18" x14ac:dyDescent="0.25">
      <c r="M57" s="678"/>
      <c r="N57" s="669">
        <v>110981</v>
      </c>
      <c r="O57" s="669">
        <v>1031524</v>
      </c>
      <c r="P57" s="678"/>
      <c r="Q57" s="678" t="s">
        <v>378</v>
      </c>
      <c r="R57" s="669">
        <v>606596</v>
      </c>
    </row>
    <row r="58" spans="1:18" x14ac:dyDescent="0.25">
      <c r="M58" s="678"/>
      <c r="N58" s="669">
        <v>6446</v>
      </c>
      <c r="O58" s="669">
        <v>25594</v>
      </c>
      <c r="P58" s="678"/>
      <c r="Q58" s="678" t="s">
        <v>397</v>
      </c>
      <c r="R58" s="669">
        <v>536048</v>
      </c>
    </row>
    <row r="59" spans="1:18" x14ac:dyDescent="0.25">
      <c r="M59" s="678"/>
      <c r="N59" s="669">
        <v>37504</v>
      </c>
      <c r="O59" s="669">
        <v>317014</v>
      </c>
      <c r="P59" s="678"/>
      <c r="Q59" s="678" t="s">
        <v>388</v>
      </c>
      <c r="R59" s="669">
        <v>337069</v>
      </c>
    </row>
    <row r="60" spans="1:18" x14ac:dyDescent="0.25">
      <c r="M60" s="678"/>
      <c r="N60" s="669">
        <v>92945</v>
      </c>
      <c r="O60" s="669">
        <v>804704</v>
      </c>
      <c r="P60" s="678"/>
      <c r="Q60" s="678" t="s">
        <v>382</v>
      </c>
      <c r="R60" s="669">
        <v>326598</v>
      </c>
    </row>
    <row r="61" spans="1:18" x14ac:dyDescent="0.25">
      <c r="M61" s="678"/>
      <c r="N61" s="669">
        <v>1198</v>
      </c>
      <c r="O61" s="669">
        <v>10558</v>
      </c>
      <c r="P61" s="678"/>
      <c r="Q61" s="678" t="s">
        <v>368</v>
      </c>
      <c r="R61" s="669">
        <v>319515</v>
      </c>
    </row>
    <row r="62" spans="1:18" x14ac:dyDescent="0.25">
      <c r="M62" s="678"/>
      <c r="N62" s="669">
        <v>99823</v>
      </c>
      <c r="O62" s="669">
        <v>900697</v>
      </c>
      <c r="P62" s="678"/>
      <c r="Q62" s="678" t="s">
        <v>374</v>
      </c>
      <c r="R62" s="669">
        <v>317014</v>
      </c>
    </row>
    <row r="63" spans="1:18" x14ac:dyDescent="0.25">
      <c r="M63" s="678"/>
      <c r="N63" s="669">
        <v>73242</v>
      </c>
      <c r="O63" s="669">
        <v>606596</v>
      </c>
      <c r="P63" s="678"/>
      <c r="Q63" s="678" t="s">
        <v>380</v>
      </c>
      <c r="R63" s="669">
        <v>315958</v>
      </c>
    </row>
    <row r="64" spans="1:18" x14ac:dyDescent="0.25">
      <c r="M64" s="678"/>
      <c r="N64" s="669">
        <v>8000</v>
      </c>
      <c r="O64" s="669">
        <v>65004</v>
      </c>
      <c r="P64" s="678"/>
      <c r="Q64" s="678" t="s">
        <v>389</v>
      </c>
      <c r="R64" s="669">
        <v>289749</v>
      </c>
    </row>
    <row r="65" spans="13:18" x14ac:dyDescent="0.25">
      <c r="M65" s="678"/>
      <c r="N65" s="669">
        <v>36657</v>
      </c>
      <c r="O65" s="669">
        <v>315958</v>
      </c>
      <c r="P65" s="678"/>
      <c r="Q65" s="678" t="s">
        <v>383</v>
      </c>
      <c r="R65" s="669">
        <v>253033</v>
      </c>
    </row>
    <row r="66" spans="13:18" x14ac:dyDescent="0.25">
      <c r="M66" s="678"/>
      <c r="N66" s="669">
        <v>198615</v>
      </c>
      <c r="O66" s="669">
        <v>1728560</v>
      </c>
      <c r="P66" s="678"/>
      <c r="Q66" s="678" t="s">
        <v>399</v>
      </c>
      <c r="R66" s="669">
        <v>136505</v>
      </c>
    </row>
    <row r="67" spans="13:18" x14ac:dyDescent="0.25">
      <c r="M67" s="678"/>
      <c r="N67" s="669">
        <v>48628</v>
      </c>
      <c r="O67" s="669">
        <v>326598</v>
      </c>
      <c r="P67" s="678"/>
      <c r="Q67" s="678" t="s">
        <v>369</v>
      </c>
      <c r="R67" s="669">
        <v>131031</v>
      </c>
    </row>
    <row r="68" spans="13:18" x14ac:dyDescent="0.25">
      <c r="M68" s="678"/>
      <c r="N68" s="669">
        <v>28710</v>
      </c>
      <c r="O68" s="669">
        <v>253033</v>
      </c>
      <c r="P68" s="678"/>
      <c r="Q68" s="678" t="s">
        <v>391</v>
      </c>
      <c r="R68" s="669">
        <v>108182</v>
      </c>
    </row>
    <row r="69" spans="13:18" x14ac:dyDescent="0.25">
      <c r="M69" s="678"/>
      <c r="N69" s="669">
        <v>1705</v>
      </c>
      <c r="O69" s="669">
        <v>15270</v>
      </c>
      <c r="P69" s="678"/>
      <c r="Q69" s="678" t="s">
        <v>387</v>
      </c>
      <c r="R69" s="669">
        <v>105623</v>
      </c>
    </row>
    <row r="70" spans="13:18" x14ac:dyDescent="0.25">
      <c r="M70" s="678"/>
      <c r="N70" s="669">
        <v>3473</v>
      </c>
      <c r="O70" s="669">
        <v>27657</v>
      </c>
      <c r="P70" s="678"/>
      <c r="Q70" s="678" t="s">
        <v>393</v>
      </c>
      <c r="R70" s="669">
        <v>87012</v>
      </c>
    </row>
    <row r="71" spans="13:18" x14ac:dyDescent="0.25">
      <c r="M71" s="678"/>
      <c r="N71" s="669">
        <v>2112</v>
      </c>
      <c r="O71" s="669">
        <v>17513</v>
      </c>
      <c r="P71" s="678"/>
      <c r="Q71" s="678" t="s">
        <v>394</v>
      </c>
      <c r="R71" s="669">
        <v>86517</v>
      </c>
    </row>
    <row r="72" spans="13:18" x14ac:dyDescent="0.25">
      <c r="M72" s="678"/>
      <c r="N72" s="669">
        <v>13131</v>
      </c>
      <c r="O72" s="669">
        <v>105623</v>
      </c>
      <c r="P72" s="678"/>
      <c r="Q72" s="678" t="s">
        <v>392</v>
      </c>
      <c r="R72" s="669">
        <v>75795</v>
      </c>
    </row>
    <row r="73" spans="13:18" x14ac:dyDescent="0.25">
      <c r="M73" s="678"/>
      <c r="N73" s="669">
        <v>37539</v>
      </c>
      <c r="O73" s="669">
        <v>337069</v>
      </c>
      <c r="P73" s="678"/>
      <c r="Q73" s="678" t="s">
        <v>379</v>
      </c>
      <c r="R73" s="669">
        <v>65004</v>
      </c>
    </row>
    <row r="74" spans="13:18" x14ac:dyDescent="0.25">
      <c r="M74" s="678"/>
      <c r="N74" s="669">
        <v>32208</v>
      </c>
      <c r="O74" s="669">
        <v>289749</v>
      </c>
      <c r="P74" s="678"/>
      <c r="Q74" s="678" t="s">
        <v>396</v>
      </c>
      <c r="R74" s="669">
        <v>60927</v>
      </c>
    </row>
    <row r="75" spans="13:18" x14ac:dyDescent="0.25">
      <c r="M75" s="678"/>
      <c r="N75" s="678">
        <v>128</v>
      </c>
      <c r="O75" s="669">
        <v>3890</v>
      </c>
      <c r="P75" s="678"/>
      <c r="Q75" s="678" t="s">
        <v>371</v>
      </c>
      <c r="R75" s="669">
        <v>31716</v>
      </c>
    </row>
    <row r="76" spans="13:18" x14ac:dyDescent="0.25">
      <c r="M76" s="678"/>
      <c r="N76" s="669">
        <v>12022</v>
      </c>
      <c r="O76" s="669">
        <v>108182</v>
      </c>
      <c r="P76" s="678"/>
      <c r="Q76" s="678" t="s">
        <v>385</v>
      </c>
      <c r="R76" s="669">
        <v>27657</v>
      </c>
    </row>
    <row r="77" spans="13:18" x14ac:dyDescent="0.25">
      <c r="M77" s="678"/>
      <c r="N77" s="669">
        <v>9083</v>
      </c>
      <c r="O77" s="669">
        <v>75795</v>
      </c>
      <c r="P77" s="678"/>
      <c r="Q77" s="678" t="s">
        <v>373</v>
      </c>
      <c r="R77" s="669">
        <v>25594</v>
      </c>
    </row>
    <row r="78" spans="13:18" x14ac:dyDescent="0.25">
      <c r="M78" s="678"/>
      <c r="N78" s="669">
        <v>8643</v>
      </c>
      <c r="O78" s="669">
        <v>87012</v>
      </c>
      <c r="P78" s="678"/>
      <c r="Q78" s="678" t="s">
        <v>370</v>
      </c>
      <c r="R78" s="669">
        <v>24565</v>
      </c>
    </row>
    <row r="79" spans="13:18" x14ac:dyDescent="0.25">
      <c r="M79" s="678"/>
      <c r="N79" s="669">
        <v>9562</v>
      </c>
      <c r="O79" s="669">
        <v>86517</v>
      </c>
      <c r="P79" s="678"/>
      <c r="Q79" s="678" t="s">
        <v>386</v>
      </c>
      <c r="R79" s="669">
        <v>17513</v>
      </c>
    </row>
    <row r="80" spans="13:18" x14ac:dyDescent="0.25">
      <c r="M80" s="678"/>
      <c r="N80" s="669">
        <v>1680</v>
      </c>
      <c r="O80" s="669">
        <v>14251</v>
      </c>
      <c r="P80" s="678"/>
      <c r="Q80" s="678" t="s">
        <v>384</v>
      </c>
      <c r="R80" s="669">
        <v>15270</v>
      </c>
    </row>
    <row r="81" spans="13:26" x14ac:dyDescent="0.25">
      <c r="M81" s="678"/>
      <c r="N81" s="669">
        <v>5974</v>
      </c>
      <c r="O81" s="669">
        <v>60927</v>
      </c>
      <c r="P81" s="678"/>
      <c r="Q81" s="678" t="s">
        <v>395</v>
      </c>
      <c r="R81" s="669">
        <v>14251</v>
      </c>
    </row>
    <row r="82" spans="13:26" x14ac:dyDescent="0.25">
      <c r="M82" s="678"/>
      <c r="N82" s="669">
        <v>79185</v>
      </c>
      <c r="O82" s="669">
        <v>536048</v>
      </c>
      <c r="P82" s="678"/>
      <c r="Q82" s="678" t="s">
        <v>376</v>
      </c>
      <c r="R82" s="669">
        <v>10558</v>
      </c>
    </row>
    <row r="83" spans="13:26" x14ac:dyDescent="0.25">
      <c r="M83" s="678"/>
      <c r="N83" s="678">
        <v>214</v>
      </c>
      <c r="O83" s="669">
        <v>2187</v>
      </c>
      <c r="P83" s="678"/>
      <c r="Q83" s="678" t="s">
        <v>390</v>
      </c>
      <c r="R83" s="669">
        <v>3890</v>
      </c>
    </row>
    <row r="84" spans="13:26" x14ac:dyDescent="0.25">
      <c r="M84" s="678"/>
      <c r="N84" s="669">
        <v>14659</v>
      </c>
      <c r="O84" s="669">
        <v>136505</v>
      </c>
      <c r="P84" s="678"/>
      <c r="Q84" s="678" t="s">
        <v>398</v>
      </c>
      <c r="R84" s="669">
        <v>2187</v>
      </c>
    </row>
    <row r="85" spans="13:26" x14ac:dyDescent="0.25">
      <c r="M85" s="678"/>
      <c r="N85" s="669">
        <v>1030053</v>
      </c>
      <c r="O85" s="669">
        <v>8796863</v>
      </c>
      <c r="P85" s="678"/>
      <c r="Q85" s="678"/>
    </row>
    <row r="86" spans="13:26" x14ac:dyDescent="0.25">
      <c r="M86" s="678"/>
      <c r="N86" s="669">
        <v>198769</v>
      </c>
      <c r="O86" s="669">
        <v>1846093</v>
      </c>
      <c r="P86" s="678"/>
      <c r="Q86" s="678"/>
    </row>
    <row r="87" spans="13:26" x14ac:dyDescent="0.25">
      <c r="M87" s="678"/>
      <c r="N87" s="669">
        <v>108563</v>
      </c>
      <c r="O87" s="669">
        <v>1011229</v>
      </c>
      <c r="P87" s="678"/>
      <c r="Q87" s="678"/>
    </row>
    <row r="88" spans="13:26" x14ac:dyDescent="0.25">
      <c r="M88" s="678"/>
      <c r="N88" s="669">
        <v>90206</v>
      </c>
      <c r="O88" s="669">
        <v>834863</v>
      </c>
      <c r="P88" s="678"/>
      <c r="Q88" s="678"/>
    </row>
    <row r="89" spans="13:26" x14ac:dyDescent="0.25">
      <c r="M89" s="678"/>
      <c r="N89" s="669">
        <v>2418</v>
      </c>
      <c r="O89" s="669">
        <v>20294</v>
      </c>
      <c r="P89" s="678"/>
      <c r="Q89" s="678"/>
    </row>
    <row r="90" spans="13:26" x14ac:dyDescent="0.25">
      <c r="M90" s="678"/>
      <c r="N90" s="669">
        <v>9617</v>
      </c>
      <c r="O90" s="669">
        <v>65834</v>
      </c>
      <c r="P90" s="678"/>
      <c r="Q90" s="678"/>
    </row>
    <row r="91" spans="13:26" x14ac:dyDescent="0.25">
      <c r="M91" s="678"/>
      <c r="N91" s="678"/>
      <c r="O91" s="678"/>
      <c r="P91" s="678"/>
      <c r="Q91" s="678"/>
      <c r="R91" s="678"/>
      <c r="S91" s="678"/>
      <c r="T91" s="678"/>
      <c r="X91" s="678"/>
      <c r="Y91" s="678"/>
      <c r="Z91" s="678"/>
    </row>
    <row r="92" spans="13:26" x14ac:dyDescent="0.25">
      <c r="M92" s="678"/>
      <c r="N92" s="678"/>
      <c r="O92" s="678"/>
      <c r="P92" s="678"/>
      <c r="Q92" s="678"/>
      <c r="R92" s="678"/>
      <c r="S92" s="678"/>
      <c r="T92" s="678"/>
      <c r="X92" s="678"/>
      <c r="Y92" s="678"/>
      <c r="Z92" s="678"/>
    </row>
    <row r="97" spans="11:23" x14ac:dyDescent="0.25">
      <c r="K97" s="678" t="s">
        <v>445</v>
      </c>
      <c r="L97" s="678"/>
      <c r="M97" s="678"/>
      <c r="N97" s="678"/>
      <c r="O97" s="678"/>
      <c r="P97" s="678"/>
      <c r="Q97" s="678"/>
      <c r="R97" s="678"/>
      <c r="S97" s="678"/>
      <c r="T97" s="678"/>
    </row>
    <row r="98" spans="11:23" x14ac:dyDescent="0.25">
      <c r="K98" s="678"/>
      <c r="L98" s="678"/>
      <c r="M98" s="678"/>
      <c r="N98" s="678"/>
      <c r="O98" s="678"/>
      <c r="P98" s="678"/>
      <c r="Q98" s="678"/>
      <c r="R98" s="678"/>
      <c r="S98" s="678"/>
      <c r="T98" s="678"/>
    </row>
    <row r="99" spans="11:23" x14ac:dyDescent="0.25">
      <c r="K99" s="678" t="s">
        <v>446</v>
      </c>
      <c r="L99" s="678"/>
      <c r="M99" s="678"/>
      <c r="N99" s="678"/>
      <c r="O99" s="678"/>
      <c r="P99" s="678"/>
      <c r="Q99" s="678"/>
      <c r="R99" s="678"/>
      <c r="S99" s="678"/>
      <c r="T99" s="678"/>
    </row>
    <row r="100" spans="11:23" x14ac:dyDescent="0.25">
      <c r="K100" s="678" t="s">
        <v>458</v>
      </c>
      <c r="L100" s="678"/>
      <c r="M100" s="678"/>
      <c r="N100" s="678"/>
      <c r="O100" s="678"/>
      <c r="P100" s="678"/>
      <c r="Q100" s="678"/>
      <c r="R100" s="678"/>
      <c r="S100" s="678"/>
      <c r="T100" s="678"/>
    </row>
    <row r="101" spans="11:23" x14ac:dyDescent="0.25">
      <c r="K101" s="678" t="s">
        <v>128</v>
      </c>
      <c r="L101" s="678"/>
      <c r="M101" s="678"/>
      <c r="N101" s="678"/>
      <c r="O101" s="678"/>
      <c r="P101" s="678"/>
      <c r="Q101" s="678"/>
      <c r="R101" s="678"/>
      <c r="S101" s="678"/>
      <c r="T101" s="678"/>
    </row>
    <row r="102" spans="11:23" x14ac:dyDescent="0.25">
      <c r="K102" s="678"/>
      <c r="L102" s="678"/>
      <c r="M102" s="678"/>
      <c r="N102" s="678"/>
      <c r="O102" s="678"/>
      <c r="P102" s="678"/>
      <c r="Q102" s="678"/>
      <c r="R102" s="678"/>
      <c r="S102" s="678"/>
      <c r="T102" s="678"/>
    </row>
    <row r="103" spans="11:23" x14ac:dyDescent="0.25">
      <c r="K103" s="678" t="s">
        <v>448</v>
      </c>
      <c r="L103" s="678" t="s">
        <v>449</v>
      </c>
      <c r="M103" s="669" t="s">
        <v>0</v>
      </c>
      <c r="N103" s="669" t="s">
        <v>1</v>
      </c>
      <c r="O103" s="678" t="s">
        <v>2</v>
      </c>
      <c r="P103" s="678" t="s">
        <v>3</v>
      </c>
      <c r="Q103" s="678" t="s">
        <v>4</v>
      </c>
      <c r="R103" s="678" t="s">
        <v>5</v>
      </c>
      <c r="S103" s="678" t="s">
        <v>60</v>
      </c>
      <c r="T103" s="669"/>
      <c r="U103" s="669"/>
      <c r="V103" s="669"/>
      <c r="W103" s="669"/>
    </row>
    <row r="104" spans="11:23" x14ac:dyDescent="0.25">
      <c r="K104" s="678"/>
      <c r="L104" s="678"/>
      <c r="M104" s="669"/>
      <c r="N104" s="669"/>
      <c r="O104" s="678"/>
      <c r="P104" s="678"/>
      <c r="Q104" s="678"/>
      <c r="R104" s="678"/>
      <c r="S104" s="678"/>
      <c r="T104" s="669" t="s">
        <v>367</v>
      </c>
      <c r="U104" s="669"/>
      <c r="V104" s="669"/>
      <c r="W104" s="669"/>
    </row>
    <row r="105" spans="11:23" x14ac:dyDescent="0.25">
      <c r="K105" s="678" t="s">
        <v>368</v>
      </c>
      <c r="L105" s="678"/>
      <c r="M105" s="669">
        <v>36117</v>
      </c>
      <c r="N105" s="669">
        <v>36138</v>
      </c>
      <c r="O105" s="669">
        <v>35843</v>
      </c>
      <c r="P105" s="669">
        <v>36311</v>
      </c>
      <c r="Q105" s="669">
        <v>33622</v>
      </c>
      <c r="R105" s="669">
        <v>34584</v>
      </c>
      <c r="S105" s="669">
        <v>36008</v>
      </c>
      <c r="T105" s="669">
        <v>248623</v>
      </c>
      <c r="U105" s="669"/>
      <c r="V105" s="669"/>
      <c r="W105" s="669"/>
    </row>
    <row r="106" spans="11:23" x14ac:dyDescent="0.25">
      <c r="K106" s="678" t="s">
        <v>369</v>
      </c>
      <c r="L106" s="678"/>
      <c r="M106" s="669">
        <v>15030</v>
      </c>
      <c r="N106" s="669">
        <v>15825</v>
      </c>
      <c r="O106" s="669">
        <v>13776</v>
      </c>
      <c r="P106" s="669">
        <v>15176</v>
      </c>
      <c r="Q106" s="669">
        <v>14794</v>
      </c>
      <c r="R106" s="669">
        <v>15704</v>
      </c>
      <c r="S106" s="669">
        <v>16151</v>
      </c>
      <c r="T106" s="669">
        <v>106456</v>
      </c>
      <c r="U106" s="669"/>
      <c r="V106" s="669"/>
      <c r="W106" s="669"/>
    </row>
    <row r="107" spans="11:23" x14ac:dyDescent="0.25">
      <c r="K107" s="678" t="s">
        <v>370</v>
      </c>
      <c r="L107" s="678"/>
      <c r="M107" s="669">
        <v>2726</v>
      </c>
      <c r="N107" s="669">
        <v>2600</v>
      </c>
      <c r="O107" s="669">
        <v>2746</v>
      </c>
      <c r="P107" s="669">
        <v>2765</v>
      </c>
      <c r="Q107" s="669">
        <v>2792</v>
      </c>
      <c r="R107" s="669">
        <v>2721</v>
      </c>
      <c r="S107" s="669">
        <v>2788</v>
      </c>
      <c r="T107" s="669">
        <v>19140</v>
      </c>
      <c r="U107" s="669"/>
      <c r="V107" s="669"/>
      <c r="W107" s="669"/>
    </row>
    <row r="108" spans="11:23" x14ac:dyDescent="0.25">
      <c r="K108" s="678" t="s">
        <v>371</v>
      </c>
      <c r="L108" s="678"/>
      <c r="M108" s="669">
        <v>3290</v>
      </c>
      <c r="N108" s="669">
        <v>3474</v>
      </c>
      <c r="O108" s="669">
        <v>3462</v>
      </c>
      <c r="P108" s="669">
        <v>3617</v>
      </c>
      <c r="Q108" s="669">
        <v>3652</v>
      </c>
      <c r="R108" s="669">
        <v>3663</v>
      </c>
      <c r="S108" s="669">
        <v>3832</v>
      </c>
      <c r="T108" s="669">
        <v>24990</v>
      </c>
      <c r="U108" s="669"/>
      <c r="V108" s="669"/>
      <c r="W108" s="669"/>
    </row>
    <row r="109" spans="11:23" x14ac:dyDescent="0.25">
      <c r="K109" s="678" t="s">
        <v>372</v>
      </c>
      <c r="L109" s="678"/>
      <c r="M109" s="669">
        <v>115266</v>
      </c>
      <c r="N109" s="669">
        <v>106047</v>
      </c>
      <c r="O109" s="669">
        <v>112568</v>
      </c>
      <c r="P109" s="669">
        <v>111627</v>
      </c>
      <c r="Q109" s="669">
        <v>115153</v>
      </c>
      <c r="R109" s="669">
        <v>109899</v>
      </c>
      <c r="S109" s="669">
        <v>115334</v>
      </c>
      <c r="T109" s="669">
        <v>785893</v>
      </c>
      <c r="U109" s="669"/>
      <c r="V109" s="669"/>
      <c r="W109" s="669"/>
    </row>
    <row r="110" spans="11:23" x14ac:dyDescent="0.25">
      <c r="K110" s="678" t="s">
        <v>373</v>
      </c>
      <c r="L110" s="678"/>
      <c r="M110" s="669">
        <v>2412</v>
      </c>
      <c r="N110" s="669">
        <v>2300</v>
      </c>
      <c r="O110" s="669">
        <v>2085</v>
      </c>
      <c r="P110" s="669">
        <v>1998</v>
      </c>
      <c r="Q110" s="669">
        <v>1875</v>
      </c>
      <c r="R110" s="669">
        <v>2416</v>
      </c>
      <c r="S110" s="669">
        <v>1987</v>
      </c>
      <c r="T110" s="669">
        <v>15073</v>
      </c>
      <c r="U110" s="669"/>
      <c r="V110" s="669"/>
      <c r="W110" s="669"/>
    </row>
    <row r="111" spans="11:23" x14ac:dyDescent="0.25">
      <c r="K111" s="678" t="s">
        <v>374</v>
      </c>
      <c r="L111" s="678"/>
      <c r="M111" s="669">
        <v>33616</v>
      </c>
      <c r="N111" s="669">
        <v>32031</v>
      </c>
      <c r="O111" s="669">
        <v>30397</v>
      </c>
      <c r="P111" s="669">
        <v>32332</v>
      </c>
      <c r="Q111" s="669">
        <v>36141</v>
      </c>
      <c r="R111" s="669">
        <v>40194</v>
      </c>
      <c r="S111" s="669">
        <v>40697</v>
      </c>
      <c r="T111" s="669">
        <v>245409</v>
      </c>
      <c r="U111" s="669"/>
      <c r="V111" s="669"/>
      <c r="W111" s="669"/>
    </row>
    <row r="112" spans="11:23" x14ac:dyDescent="0.25">
      <c r="K112" s="678" t="s">
        <v>375</v>
      </c>
      <c r="L112" s="678"/>
      <c r="M112" s="669">
        <v>87531</v>
      </c>
      <c r="N112" s="669">
        <v>85623</v>
      </c>
      <c r="O112" s="669">
        <v>93164</v>
      </c>
      <c r="P112" s="669">
        <v>91313</v>
      </c>
      <c r="Q112" s="669">
        <v>91895</v>
      </c>
      <c r="R112" s="669">
        <v>95546</v>
      </c>
      <c r="S112" s="669">
        <v>96953</v>
      </c>
      <c r="T112" s="669">
        <v>642025</v>
      </c>
      <c r="U112" s="669"/>
      <c r="V112" s="669"/>
      <c r="W112" s="669"/>
    </row>
    <row r="113" spans="11:23" x14ac:dyDescent="0.25">
      <c r="K113" s="678" t="s">
        <v>376</v>
      </c>
      <c r="L113" s="678"/>
      <c r="M113" s="669">
        <v>1053</v>
      </c>
      <c r="N113" s="669">
        <v>1032</v>
      </c>
      <c r="O113" s="669">
        <v>1032</v>
      </c>
      <c r="P113" s="669">
        <v>1034</v>
      </c>
      <c r="Q113" s="669">
        <v>1024</v>
      </c>
      <c r="R113" s="669">
        <v>1040</v>
      </c>
      <c r="S113" s="669">
        <v>1084</v>
      </c>
      <c r="T113" s="669">
        <v>7300</v>
      </c>
      <c r="U113" s="669"/>
      <c r="V113" s="669"/>
      <c r="W113" s="669"/>
    </row>
    <row r="114" spans="11:23" x14ac:dyDescent="0.25">
      <c r="K114" s="678" t="s">
        <v>377</v>
      </c>
      <c r="L114" s="678"/>
      <c r="M114" s="669">
        <v>102662</v>
      </c>
      <c r="N114" s="669">
        <v>91961</v>
      </c>
      <c r="O114" s="669">
        <v>98696</v>
      </c>
      <c r="P114" s="669">
        <v>95744</v>
      </c>
      <c r="Q114" s="669">
        <v>108703</v>
      </c>
      <c r="R114" s="669">
        <v>91337</v>
      </c>
      <c r="S114" s="669">
        <v>97752</v>
      </c>
      <c r="T114" s="669">
        <v>686854</v>
      </c>
      <c r="U114" s="669"/>
      <c r="V114" s="669"/>
      <c r="W114" s="669"/>
    </row>
    <row r="115" spans="11:23" x14ac:dyDescent="0.25">
      <c r="K115" s="678" t="s">
        <v>378</v>
      </c>
      <c r="L115" s="678"/>
      <c r="M115" s="669">
        <v>67023</v>
      </c>
      <c r="N115" s="669">
        <v>60130</v>
      </c>
      <c r="O115" s="669">
        <v>65762</v>
      </c>
      <c r="P115" s="669">
        <v>71702</v>
      </c>
      <c r="Q115" s="669">
        <v>70592</v>
      </c>
      <c r="R115" s="669">
        <v>71036</v>
      </c>
      <c r="S115" s="669">
        <v>76452</v>
      </c>
      <c r="T115" s="669">
        <v>482698</v>
      </c>
      <c r="U115" s="669"/>
      <c r="V115" s="669"/>
      <c r="W115" s="669"/>
    </row>
    <row r="116" spans="11:23" x14ac:dyDescent="0.25">
      <c r="K116" s="678" t="s">
        <v>379</v>
      </c>
      <c r="L116" s="678"/>
      <c r="M116" s="669">
        <v>6908</v>
      </c>
      <c r="N116" s="669">
        <v>6588</v>
      </c>
      <c r="O116" s="669">
        <v>6518</v>
      </c>
      <c r="P116" s="669">
        <v>6560</v>
      </c>
      <c r="Q116" s="669">
        <v>6704</v>
      </c>
      <c r="R116" s="669">
        <v>6907</v>
      </c>
      <c r="S116" s="669">
        <v>6851</v>
      </c>
      <c r="T116" s="669">
        <v>47036</v>
      </c>
      <c r="U116" s="669"/>
      <c r="V116" s="669"/>
      <c r="W116" s="669"/>
    </row>
    <row r="117" spans="11:23" x14ac:dyDescent="0.25">
      <c r="K117" s="678" t="s">
        <v>380</v>
      </c>
      <c r="L117" s="678"/>
      <c r="M117" s="669">
        <v>27920</v>
      </c>
      <c r="N117" s="669">
        <v>30697</v>
      </c>
      <c r="O117" s="669">
        <v>29116</v>
      </c>
      <c r="P117" s="669">
        <v>37430</v>
      </c>
      <c r="Q117" s="669">
        <v>37027</v>
      </c>
      <c r="R117" s="669">
        <v>38178</v>
      </c>
      <c r="S117" s="669">
        <v>38539</v>
      </c>
      <c r="T117" s="669">
        <v>238908</v>
      </c>
      <c r="U117" s="669"/>
      <c r="V117" s="669"/>
      <c r="W117" s="669"/>
    </row>
    <row r="118" spans="11:23" x14ac:dyDescent="0.25">
      <c r="K118" s="678" t="s">
        <v>381</v>
      </c>
      <c r="L118" s="678"/>
      <c r="M118" s="669">
        <v>186845</v>
      </c>
      <c r="N118" s="669">
        <v>187108</v>
      </c>
      <c r="O118" s="669">
        <v>186136</v>
      </c>
      <c r="P118" s="669">
        <v>192526</v>
      </c>
      <c r="Q118" s="669">
        <v>194426</v>
      </c>
      <c r="R118" s="669">
        <v>212637</v>
      </c>
      <c r="S118" s="669">
        <v>220804</v>
      </c>
      <c r="T118" s="669">
        <v>1380481</v>
      </c>
      <c r="U118" s="669"/>
      <c r="V118" s="669"/>
      <c r="W118" s="669"/>
    </row>
    <row r="119" spans="11:23" x14ac:dyDescent="0.25">
      <c r="K119" s="678" t="s">
        <v>382</v>
      </c>
      <c r="L119" s="678"/>
      <c r="M119" s="669">
        <v>29657</v>
      </c>
      <c r="N119" s="669">
        <v>28519</v>
      </c>
      <c r="O119" s="669">
        <v>29090</v>
      </c>
      <c r="P119" s="669">
        <v>29472</v>
      </c>
      <c r="Q119" s="669">
        <v>31949</v>
      </c>
      <c r="R119" s="669">
        <v>36525</v>
      </c>
      <c r="S119" s="669">
        <v>43826</v>
      </c>
      <c r="T119" s="669">
        <v>229038</v>
      </c>
      <c r="U119" s="669"/>
      <c r="V119" s="669"/>
      <c r="W119" s="669"/>
    </row>
    <row r="120" spans="11:23" x14ac:dyDescent="0.25">
      <c r="K120" s="678" t="s">
        <v>383</v>
      </c>
      <c r="L120" s="678"/>
      <c r="M120" s="669">
        <v>28362</v>
      </c>
      <c r="N120" s="669">
        <v>28174</v>
      </c>
      <c r="O120" s="669">
        <v>27828</v>
      </c>
      <c r="P120" s="669">
        <v>28175</v>
      </c>
      <c r="Q120" s="669">
        <v>27952</v>
      </c>
      <c r="R120" s="669">
        <v>29938</v>
      </c>
      <c r="S120" s="669">
        <v>29780</v>
      </c>
      <c r="T120" s="669">
        <v>200210</v>
      </c>
      <c r="U120" s="669"/>
      <c r="V120" s="669"/>
      <c r="W120" s="669"/>
    </row>
    <row r="121" spans="11:23" x14ac:dyDescent="0.25">
      <c r="K121" s="678" t="s">
        <v>384</v>
      </c>
      <c r="L121" s="678"/>
      <c r="M121" s="669">
        <v>1700</v>
      </c>
      <c r="N121" s="669">
        <v>1697</v>
      </c>
      <c r="O121" s="669">
        <v>1709</v>
      </c>
      <c r="P121" s="669">
        <v>1710</v>
      </c>
      <c r="Q121" s="669">
        <v>1722</v>
      </c>
      <c r="R121" s="669">
        <v>1693</v>
      </c>
      <c r="S121" s="669">
        <v>1710</v>
      </c>
      <c r="T121" s="669">
        <v>11941</v>
      </c>
      <c r="U121" s="669"/>
      <c r="V121" s="669"/>
      <c r="W121" s="669"/>
    </row>
    <row r="122" spans="11:23" x14ac:dyDescent="0.25">
      <c r="K122" s="678" t="s">
        <v>385</v>
      </c>
      <c r="L122" s="678"/>
      <c r="M122" s="669">
        <v>3129</v>
      </c>
      <c r="N122" s="669">
        <v>2957</v>
      </c>
      <c r="O122" s="669">
        <v>2872</v>
      </c>
      <c r="P122" s="669">
        <v>2836</v>
      </c>
      <c r="Q122" s="669">
        <v>2891</v>
      </c>
      <c r="R122" s="669">
        <v>3031</v>
      </c>
      <c r="S122" s="669">
        <v>3206</v>
      </c>
      <c r="T122" s="669">
        <v>20922</v>
      </c>
      <c r="U122" s="669"/>
      <c r="V122" s="669"/>
      <c r="W122" s="669"/>
    </row>
    <row r="123" spans="11:23" x14ac:dyDescent="0.25">
      <c r="K123" s="678" t="s">
        <v>386</v>
      </c>
      <c r="L123" s="678"/>
      <c r="M123" s="669">
        <v>1737</v>
      </c>
      <c r="N123" s="669">
        <v>1906</v>
      </c>
      <c r="O123" s="669">
        <v>1928</v>
      </c>
      <c r="P123" s="669">
        <v>1916</v>
      </c>
      <c r="Q123" s="669">
        <v>1948</v>
      </c>
      <c r="R123" s="669">
        <v>2064</v>
      </c>
      <c r="S123" s="669">
        <v>2019</v>
      </c>
      <c r="T123" s="669">
        <v>13519</v>
      </c>
      <c r="U123" s="669"/>
      <c r="V123" s="669"/>
      <c r="W123" s="669"/>
    </row>
    <row r="124" spans="11:23" x14ac:dyDescent="0.25">
      <c r="K124" s="678" t="s">
        <v>387</v>
      </c>
      <c r="L124" s="678"/>
      <c r="M124" s="669">
        <v>10091</v>
      </c>
      <c r="N124" s="669">
        <v>10560</v>
      </c>
      <c r="O124" s="669">
        <v>11531</v>
      </c>
      <c r="P124" s="669">
        <v>10769</v>
      </c>
      <c r="Q124" s="669">
        <v>12563</v>
      </c>
      <c r="R124" s="669">
        <v>12284</v>
      </c>
      <c r="S124" s="669">
        <v>12210</v>
      </c>
      <c r="T124" s="669">
        <v>80007</v>
      </c>
      <c r="U124" s="669"/>
      <c r="V124" s="669"/>
      <c r="W124" s="669"/>
    </row>
    <row r="125" spans="11:23" x14ac:dyDescent="0.25">
      <c r="K125" s="678" t="s">
        <v>388</v>
      </c>
      <c r="L125" s="678"/>
      <c r="M125" s="678">
        <v>35545</v>
      </c>
      <c r="N125" s="669">
        <v>36107</v>
      </c>
      <c r="O125" s="669">
        <v>35825</v>
      </c>
      <c r="P125" s="669">
        <v>36019</v>
      </c>
      <c r="Q125" s="669">
        <v>37862</v>
      </c>
      <c r="R125" s="669">
        <v>38702</v>
      </c>
      <c r="S125" s="669">
        <v>37121</v>
      </c>
      <c r="T125" s="678">
        <v>257181</v>
      </c>
    </row>
    <row r="126" spans="11:23" x14ac:dyDescent="0.25">
      <c r="K126" s="678" t="s">
        <v>389</v>
      </c>
      <c r="L126" s="678"/>
      <c r="M126" s="669">
        <v>32139</v>
      </c>
      <c r="N126" s="669">
        <v>32567</v>
      </c>
      <c r="O126" s="669">
        <v>33073</v>
      </c>
      <c r="P126" s="669">
        <v>33350</v>
      </c>
      <c r="Q126" s="669">
        <v>33439</v>
      </c>
      <c r="R126" s="669">
        <v>33412</v>
      </c>
      <c r="S126" s="669">
        <v>33323</v>
      </c>
      <c r="T126" s="669">
        <v>231303</v>
      </c>
      <c r="U126" s="669"/>
      <c r="V126" s="669"/>
      <c r="W126" s="669"/>
    </row>
    <row r="127" spans="11:23" x14ac:dyDescent="0.25">
      <c r="K127" s="678" t="s">
        <v>390</v>
      </c>
      <c r="L127" s="678"/>
      <c r="M127" s="669">
        <v>399</v>
      </c>
      <c r="N127" s="669">
        <v>427</v>
      </c>
      <c r="O127" s="669">
        <v>474</v>
      </c>
      <c r="P127" s="669">
        <v>460</v>
      </c>
      <c r="Q127" s="669">
        <v>458</v>
      </c>
      <c r="R127" s="669">
        <v>464</v>
      </c>
      <c r="S127" s="669">
        <v>462</v>
      </c>
      <c r="T127" s="669">
        <v>3145</v>
      </c>
      <c r="U127" s="669"/>
      <c r="V127" s="669"/>
      <c r="W127" s="669"/>
    </row>
    <row r="128" spans="11:23" x14ac:dyDescent="0.25">
      <c r="K128" s="678" t="s">
        <v>391</v>
      </c>
      <c r="L128" s="678"/>
      <c r="M128" s="669">
        <v>11489</v>
      </c>
      <c r="N128" s="669">
        <v>11528</v>
      </c>
      <c r="O128" s="669">
        <v>12196</v>
      </c>
      <c r="P128" s="669">
        <v>12058</v>
      </c>
      <c r="Q128" s="669">
        <v>12675</v>
      </c>
      <c r="R128" s="669">
        <v>12808</v>
      </c>
      <c r="S128" s="669">
        <v>13359</v>
      </c>
      <c r="T128" s="669">
        <v>86111</v>
      </c>
      <c r="U128" s="669"/>
      <c r="V128" s="669"/>
      <c r="W128" s="669"/>
    </row>
    <row r="129" spans="11:23" x14ac:dyDescent="0.25">
      <c r="K129" s="678" t="s">
        <v>392</v>
      </c>
      <c r="L129" s="678"/>
      <c r="M129" s="669">
        <v>7960</v>
      </c>
      <c r="N129" s="669">
        <v>8277</v>
      </c>
      <c r="O129" s="669">
        <v>7564</v>
      </c>
      <c r="P129" s="669">
        <v>7655</v>
      </c>
      <c r="Q129" s="669">
        <v>7708</v>
      </c>
      <c r="R129" s="669">
        <v>7709</v>
      </c>
      <c r="S129" s="669">
        <v>8203</v>
      </c>
      <c r="T129" s="669">
        <v>55076</v>
      </c>
      <c r="U129" s="669"/>
      <c r="V129" s="669"/>
      <c r="W129" s="669"/>
    </row>
    <row r="130" spans="11:23" x14ac:dyDescent="0.25">
      <c r="K130" s="678" t="s">
        <v>393</v>
      </c>
      <c r="L130" s="678"/>
      <c r="M130" s="669">
        <v>9119</v>
      </c>
      <c r="N130" s="669">
        <v>9320</v>
      </c>
      <c r="O130" s="669">
        <v>9613</v>
      </c>
      <c r="P130" s="669">
        <v>9651</v>
      </c>
      <c r="Q130" s="669">
        <v>9267</v>
      </c>
      <c r="R130" s="669">
        <v>9319</v>
      </c>
      <c r="S130" s="669">
        <v>9628</v>
      </c>
      <c r="T130" s="669">
        <v>65918</v>
      </c>
      <c r="U130" s="669"/>
      <c r="V130" s="669"/>
      <c r="W130" s="669"/>
    </row>
    <row r="131" spans="11:23" x14ac:dyDescent="0.25">
      <c r="K131" s="678" t="s">
        <v>394</v>
      </c>
      <c r="L131" s="678"/>
      <c r="M131" s="669">
        <v>5567</v>
      </c>
      <c r="N131" s="669">
        <v>6027</v>
      </c>
      <c r="O131" s="669">
        <v>7304</v>
      </c>
      <c r="P131" s="669">
        <v>8579</v>
      </c>
      <c r="Q131" s="669">
        <v>10551</v>
      </c>
      <c r="R131" s="669">
        <v>12355</v>
      </c>
      <c r="S131" s="669">
        <v>12829</v>
      </c>
      <c r="T131" s="669">
        <v>63212</v>
      </c>
      <c r="U131" s="669"/>
      <c r="V131" s="669"/>
      <c r="W131" s="669"/>
    </row>
    <row r="132" spans="11:23" x14ac:dyDescent="0.25">
      <c r="K132" s="678" t="s">
        <v>395</v>
      </c>
      <c r="L132" s="678"/>
      <c r="M132" s="669">
        <v>1525</v>
      </c>
      <c r="N132" s="669">
        <v>1599</v>
      </c>
      <c r="O132" s="669">
        <v>1654</v>
      </c>
      <c r="P132" s="669">
        <v>1601</v>
      </c>
      <c r="Q132" s="669">
        <v>1696</v>
      </c>
      <c r="R132" s="669">
        <v>1779</v>
      </c>
      <c r="S132" s="669">
        <v>1770</v>
      </c>
      <c r="T132" s="669">
        <v>11624</v>
      </c>
      <c r="U132" s="669"/>
      <c r="V132" s="669"/>
      <c r="W132" s="669"/>
    </row>
    <row r="133" spans="11:23" x14ac:dyDescent="0.25">
      <c r="K133" s="678" t="s">
        <v>396</v>
      </c>
      <c r="L133" s="678"/>
      <c r="M133" s="678">
        <v>6473</v>
      </c>
      <c r="N133" s="669">
        <v>6501</v>
      </c>
      <c r="O133" s="669">
        <v>6539</v>
      </c>
      <c r="P133" s="669">
        <v>6021</v>
      </c>
      <c r="Q133" s="669">
        <v>6797</v>
      </c>
      <c r="R133" s="669">
        <v>7135</v>
      </c>
      <c r="S133" s="669">
        <v>7271</v>
      </c>
      <c r="T133" s="678">
        <v>46735</v>
      </c>
    </row>
    <row r="134" spans="11:23" x14ac:dyDescent="0.25">
      <c r="K134" s="678" t="s">
        <v>397</v>
      </c>
      <c r="L134" s="678"/>
      <c r="M134" s="669">
        <v>55401</v>
      </c>
      <c r="N134" s="669">
        <v>54724</v>
      </c>
      <c r="O134" s="669">
        <v>56817</v>
      </c>
      <c r="P134" s="669">
        <v>57863</v>
      </c>
      <c r="Q134" s="669">
        <v>56442</v>
      </c>
      <c r="R134" s="669">
        <v>57991</v>
      </c>
      <c r="S134" s="669">
        <v>66143</v>
      </c>
      <c r="T134" s="669">
        <v>405381</v>
      </c>
      <c r="U134" s="669"/>
      <c r="V134" s="669"/>
      <c r="W134" s="669"/>
    </row>
    <row r="135" spans="11:23" x14ac:dyDescent="0.25">
      <c r="K135" s="678" t="s">
        <v>398</v>
      </c>
      <c r="L135" s="678"/>
      <c r="M135" s="669">
        <v>229</v>
      </c>
      <c r="N135" s="669">
        <v>235</v>
      </c>
      <c r="O135" s="669">
        <v>241</v>
      </c>
      <c r="P135" s="669">
        <v>236</v>
      </c>
      <c r="Q135" s="669">
        <v>234</v>
      </c>
      <c r="R135" s="669">
        <v>227</v>
      </c>
      <c r="S135" s="669">
        <v>235</v>
      </c>
      <c r="T135" s="669">
        <v>1635</v>
      </c>
      <c r="U135" s="669"/>
      <c r="V135" s="669"/>
      <c r="W135" s="669"/>
    </row>
    <row r="136" spans="11:23" x14ac:dyDescent="0.25">
      <c r="K136" s="678" t="s">
        <v>399</v>
      </c>
      <c r="L136" s="678"/>
      <c r="M136" s="669">
        <v>15831</v>
      </c>
      <c r="N136" s="669">
        <v>15978</v>
      </c>
      <c r="O136" s="669">
        <v>16907</v>
      </c>
      <c r="P136" s="669">
        <v>15268</v>
      </c>
      <c r="Q136" s="669">
        <v>15175</v>
      </c>
      <c r="R136" s="669">
        <v>14268</v>
      </c>
      <c r="S136" s="669">
        <v>15064</v>
      </c>
      <c r="T136" s="669">
        <v>108492</v>
      </c>
      <c r="U136" s="669"/>
      <c r="V136" s="669"/>
      <c r="W136" s="669"/>
    </row>
    <row r="137" spans="11:23" x14ac:dyDescent="0.25">
      <c r="K137" s="678" t="s">
        <v>400</v>
      </c>
      <c r="L137" s="678"/>
      <c r="M137" s="669">
        <v>944751</v>
      </c>
      <c r="N137" s="669">
        <v>918658</v>
      </c>
      <c r="O137" s="669">
        <v>944467</v>
      </c>
      <c r="P137" s="669">
        <v>963774</v>
      </c>
      <c r="Q137" s="669">
        <v>989729</v>
      </c>
      <c r="R137" s="669">
        <v>1007567</v>
      </c>
      <c r="S137" s="669">
        <v>1053390</v>
      </c>
      <c r="T137" s="669">
        <v>6822335</v>
      </c>
      <c r="U137" s="669"/>
      <c r="V137" s="669"/>
      <c r="W137" s="669"/>
    </row>
    <row r="138" spans="11:23" x14ac:dyDescent="0.25">
      <c r="K138" s="678" t="s">
        <v>401</v>
      </c>
      <c r="L138" s="678"/>
      <c r="M138" s="669">
        <v>208377</v>
      </c>
      <c r="N138" s="669">
        <v>188632</v>
      </c>
      <c r="O138" s="669">
        <v>201542</v>
      </c>
      <c r="P138" s="669">
        <v>197858</v>
      </c>
      <c r="Q138" s="669">
        <v>213793</v>
      </c>
      <c r="R138" s="669">
        <v>191142</v>
      </c>
      <c r="S138" s="669">
        <v>199157</v>
      </c>
      <c r="T138" s="669">
        <v>1400500</v>
      </c>
      <c r="U138" s="669"/>
      <c r="V138" s="669"/>
      <c r="W138" s="669"/>
    </row>
    <row r="139" spans="11:23" x14ac:dyDescent="0.25">
      <c r="K139" s="678" t="s">
        <v>402</v>
      </c>
      <c r="L139" s="678"/>
      <c r="M139" s="669">
        <v>112772</v>
      </c>
      <c r="N139" s="669">
        <v>103522</v>
      </c>
      <c r="O139" s="669">
        <v>110008</v>
      </c>
      <c r="P139" s="669">
        <v>109061</v>
      </c>
      <c r="Q139" s="669">
        <v>112572</v>
      </c>
      <c r="R139" s="669">
        <v>107316</v>
      </c>
      <c r="S139" s="669">
        <v>112620</v>
      </c>
      <c r="T139" s="669">
        <v>767871</v>
      </c>
      <c r="U139" s="669"/>
      <c r="V139" s="669"/>
      <c r="W139" s="669"/>
    </row>
    <row r="140" spans="11:23" x14ac:dyDescent="0.25">
      <c r="K140" s="678" t="s">
        <v>403</v>
      </c>
      <c r="L140" s="678"/>
      <c r="M140" s="669">
        <v>95605</v>
      </c>
      <c r="N140" s="669">
        <v>85109</v>
      </c>
      <c r="O140" s="669">
        <v>91534</v>
      </c>
      <c r="P140" s="669">
        <v>88797</v>
      </c>
      <c r="Q140" s="669">
        <v>101221</v>
      </c>
      <c r="R140" s="669">
        <v>83826</v>
      </c>
      <c r="S140" s="669">
        <v>86537</v>
      </c>
      <c r="T140" s="678">
        <v>632629</v>
      </c>
    </row>
    <row r="141" spans="11:23" x14ac:dyDescent="0.25">
      <c r="K141" s="667" t="s">
        <v>404</v>
      </c>
      <c r="M141" s="667">
        <v>2494</v>
      </c>
      <c r="N141" s="669">
        <v>2525</v>
      </c>
      <c r="O141" s="669">
        <v>2560</v>
      </c>
      <c r="P141" s="669">
        <v>2566</v>
      </c>
      <c r="Q141" s="669">
        <v>2581</v>
      </c>
      <c r="R141" s="669">
        <v>2583</v>
      </c>
      <c r="S141" s="669">
        <v>2714</v>
      </c>
      <c r="T141" s="667">
        <v>18022</v>
      </c>
    </row>
    <row r="142" spans="11:23" x14ac:dyDescent="0.25">
      <c r="K142" s="667" t="s">
        <v>405</v>
      </c>
      <c r="M142" s="667">
        <v>7057</v>
      </c>
      <c r="N142" s="669">
        <v>6851</v>
      </c>
      <c r="O142" s="669">
        <v>7162</v>
      </c>
      <c r="P142" s="669">
        <v>6947</v>
      </c>
      <c r="Q142" s="669">
        <v>7482</v>
      </c>
      <c r="R142" s="669">
        <v>7511</v>
      </c>
      <c r="S142" s="669">
        <v>11215</v>
      </c>
      <c r="T142" s="667">
        <v>54225</v>
      </c>
    </row>
    <row r="146" spans="11:24" ht="23.25" x14ac:dyDescent="0.35">
      <c r="K146" s="762" t="s">
        <v>445</v>
      </c>
      <c r="L146"/>
      <c r="M146"/>
      <c r="N146"/>
      <c r="O146"/>
      <c r="P146"/>
      <c r="Q146"/>
      <c r="R146"/>
      <c r="S146"/>
      <c r="T146"/>
      <c r="U146"/>
      <c r="V146"/>
      <c r="W146"/>
      <c r="X146"/>
    </row>
    <row r="147" spans="11:24" x14ac:dyDescent="0.25">
      <c r="K147"/>
      <c r="L147"/>
      <c r="M147"/>
      <c r="N147"/>
      <c r="O147"/>
      <c r="P147"/>
      <c r="Q147"/>
      <c r="R147"/>
      <c r="S147"/>
      <c r="T147"/>
      <c r="U147"/>
      <c r="V147"/>
      <c r="W147"/>
      <c r="X147"/>
    </row>
    <row r="148" spans="11:24" x14ac:dyDescent="0.25">
      <c r="K148" t="s">
        <v>446</v>
      </c>
      <c r="L148"/>
      <c r="M148"/>
      <c r="N148"/>
      <c r="O148"/>
      <c r="P148"/>
      <c r="Q148"/>
      <c r="R148"/>
      <c r="S148"/>
      <c r="T148"/>
      <c r="U148"/>
      <c r="V148"/>
      <c r="W148"/>
      <c r="X148"/>
    </row>
    <row r="149" spans="11:24" ht="17.25" x14ac:dyDescent="0.25">
      <c r="K149" t="s">
        <v>462</v>
      </c>
      <c r="L149"/>
      <c r="M149"/>
      <c r="N149"/>
      <c r="O149"/>
      <c r="P149"/>
      <c r="Q149"/>
      <c r="R149"/>
      <c r="S149"/>
      <c r="T149"/>
      <c r="U149"/>
      <c r="V149"/>
      <c r="W149"/>
      <c r="X149"/>
    </row>
    <row r="150" spans="11:24" x14ac:dyDescent="0.25">
      <c r="K150" t="s">
        <v>128</v>
      </c>
      <c r="L150"/>
      <c r="M150"/>
      <c r="N150"/>
      <c r="O150"/>
      <c r="P150"/>
      <c r="Q150"/>
      <c r="R150"/>
      <c r="S150"/>
      <c r="T150"/>
      <c r="U150"/>
      <c r="V150"/>
      <c r="W150"/>
      <c r="X150"/>
    </row>
    <row r="151" spans="11:24" x14ac:dyDescent="0.25">
      <c r="K151"/>
      <c r="L151"/>
      <c r="M151"/>
      <c r="N151"/>
      <c r="O151"/>
      <c r="P151"/>
      <c r="Q151"/>
      <c r="R151"/>
      <c r="S151"/>
      <c r="T151"/>
      <c r="U151"/>
      <c r="V151"/>
      <c r="W151"/>
      <c r="X151"/>
    </row>
    <row r="152" spans="11:24" x14ac:dyDescent="0.25">
      <c r="K152" s="902" t="s">
        <v>448</v>
      </c>
      <c r="L152" s="763" t="s">
        <v>0</v>
      </c>
      <c r="M152" s="763" t="s">
        <v>1</v>
      </c>
      <c r="N152" s="763" t="s">
        <v>2</v>
      </c>
      <c r="O152" s="763" t="s">
        <v>3</v>
      </c>
      <c r="P152" s="763" t="s">
        <v>4</v>
      </c>
      <c r="Q152" s="763" t="s">
        <v>5</v>
      </c>
      <c r="R152" s="763" t="s">
        <v>60</v>
      </c>
      <c r="S152" s="763" t="s">
        <v>61</v>
      </c>
      <c r="T152" s="763" t="s">
        <v>62</v>
      </c>
      <c r="U152" s="763" t="s">
        <v>63</v>
      </c>
      <c r="V152" s="763" t="s">
        <v>64</v>
      </c>
      <c r="W152" s="763" t="s">
        <v>65</v>
      </c>
      <c r="X152" s="764"/>
    </row>
    <row r="153" spans="11:24" x14ac:dyDescent="0.25">
      <c r="K153" s="902"/>
      <c r="L153" s="763"/>
      <c r="M153" s="763"/>
      <c r="N153" s="763"/>
      <c r="O153" s="763"/>
      <c r="P153" s="763"/>
      <c r="Q153" s="763"/>
      <c r="R153" s="763"/>
      <c r="S153" s="763"/>
      <c r="T153" s="763"/>
      <c r="U153" s="763"/>
      <c r="V153" s="763"/>
      <c r="W153" s="763"/>
      <c r="X153" s="763" t="s">
        <v>367</v>
      </c>
    </row>
    <row r="154" spans="11:24" x14ac:dyDescent="0.25">
      <c r="K154" s="765" t="s">
        <v>368</v>
      </c>
      <c r="L154" s="766">
        <v>36117</v>
      </c>
      <c r="M154" s="766">
        <v>36138</v>
      </c>
      <c r="N154" s="766">
        <v>35843</v>
      </c>
      <c r="O154" s="766">
        <v>36311</v>
      </c>
      <c r="P154" s="766">
        <v>33622</v>
      </c>
      <c r="Q154" s="766">
        <v>34584</v>
      </c>
      <c r="R154" s="766">
        <v>36008</v>
      </c>
      <c r="S154" s="766">
        <v>36726</v>
      </c>
      <c r="T154" s="766">
        <v>36129</v>
      </c>
      <c r="U154" s="766">
        <v>35533</v>
      </c>
      <c r="V154" s="766">
        <v>33298</v>
      </c>
      <c r="W154" s="766">
        <v>32572</v>
      </c>
      <c r="X154" s="766">
        <v>422881</v>
      </c>
    </row>
    <row r="155" spans="11:24" x14ac:dyDescent="0.25">
      <c r="K155" s="765" t="s">
        <v>369</v>
      </c>
      <c r="L155" s="766">
        <v>15030</v>
      </c>
      <c r="M155" s="766">
        <v>15825</v>
      </c>
      <c r="N155" s="766">
        <v>13776</v>
      </c>
      <c r="O155" s="766">
        <v>15176</v>
      </c>
      <c r="P155" s="766">
        <v>14794</v>
      </c>
      <c r="Q155" s="766">
        <v>15704</v>
      </c>
      <c r="R155" s="766">
        <v>16151</v>
      </c>
      <c r="S155" s="766">
        <v>16570</v>
      </c>
      <c r="T155" s="766">
        <v>16604</v>
      </c>
      <c r="U155" s="766">
        <v>15074</v>
      </c>
      <c r="V155" s="766">
        <v>14889</v>
      </c>
      <c r="W155" s="766">
        <v>16545</v>
      </c>
      <c r="X155" s="766">
        <v>186139</v>
      </c>
    </row>
    <row r="156" spans="11:24" x14ac:dyDescent="0.25">
      <c r="K156" s="765" t="s">
        <v>370</v>
      </c>
      <c r="L156" s="766">
        <v>2726</v>
      </c>
      <c r="M156" s="766">
        <v>2600</v>
      </c>
      <c r="N156" s="766">
        <v>2746</v>
      </c>
      <c r="O156" s="766">
        <v>2765</v>
      </c>
      <c r="P156" s="766">
        <v>2792</v>
      </c>
      <c r="Q156" s="766">
        <v>2721</v>
      </c>
      <c r="R156" s="766">
        <v>2788</v>
      </c>
      <c r="S156" s="766">
        <v>2809</v>
      </c>
      <c r="T156" s="766">
        <v>2731</v>
      </c>
      <c r="U156" s="766">
        <v>2887</v>
      </c>
      <c r="V156" s="766">
        <v>2761</v>
      </c>
      <c r="W156" s="766">
        <v>2856</v>
      </c>
      <c r="X156" s="766">
        <v>33185</v>
      </c>
    </row>
    <row r="157" spans="11:24" x14ac:dyDescent="0.25">
      <c r="K157" s="765" t="s">
        <v>371</v>
      </c>
      <c r="L157" s="766">
        <v>3290</v>
      </c>
      <c r="M157" s="766">
        <v>3474</v>
      </c>
      <c r="N157" s="766">
        <v>3462</v>
      </c>
      <c r="O157" s="766">
        <v>3617</v>
      </c>
      <c r="P157" s="766">
        <v>3652</v>
      </c>
      <c r="Q157" s="766">
        <v>3663</v>
      </c>
      <c r="R157" s="766">
        <v>3832</v>
      </c>
      <c r="S157" s="766">
        <v>3904</v>
      </c>
      <c r="T157" s="766">
        <v>3949</v>
      </c>
      <c r="U157" s="766">
        <v>3918</v>
      </c>
      <c r="V157" s="766">
        <v>3424</v>
      </c>
      <c r="W157" s="766">
        <v>3713</v>
      </c>
      <c r="X157" s="766">
        <v>43898</v>
      </c>
    </row>
    <row r="158" spans="11:24" x14ac:dyDescent="0.25">
      <c r="K158" s="765" t="s">
        <v>372</v>
      </c>
      <c r="L158" s="766">
        <v>115266</v>
      </c>
      <c r="M158" s="766">
        <v>106047</v>
      </c>
      <c r="N158" s="766">
        <v>112568</v>
      </c>
      <c r="O158" s="766">
        <v>111627</v>
      </c>
      <c r="P158" s="766">
        <v>115153</v>
      </c>
      <c r="Q158" s="766">
        <v>109899</v>
      </c>
      <c r="R158" s="766">
        <v>115334</v>
      </c>
      <c r="S158" s="766">
        <v>115307</v>
      </c>
      <c r="T158" s="766">
        <v>112634</v>
      </c>
      <c r="U158" s="766">
        <v>114590</v>
      </c>
      <c r="V158" s="766">
        <v>110906</v>
      </c>
      <c r="W158" s="766">
        <v>113686</v>
      </c>
      <c r="X158" s="766">
        <v>1353017</v>
      </c>
    </row>
    <row r="159" spans="11:24" x14ac:dyDescent="0.25">
      <c r="K159" s="765" t="s">
        <v>373</v>
      </c>
      <c r="L159" s="766">
        <v>2412</v>
      </c>
      <c r="M159" s="766">
        <v>2300</v>
      </c>
      <c r="N159" s="766">
        <v>2085</v>
      </c>
      <c r="O159" s="766">
        <v>1998</v>
      </c>
      <c r="P159" s="766">
        <v>1875</v>
      </c>
      <c r="Q159" s="766">
        <v>2416</v>
      </c>
      <c r="R159" s="766">
        <v>1987</v>
      </c>
      <c r="S159" s="766">
        <v>4839</v>
      </c>
      <c r="T159" s="766">
        <v>6198</v>
      </c>
      <c r="U159" s="766">
        <v>6645</v>
      </c>
      <c r="V159" s="766">
        <v>4287</v>
      </c>
      <c r="W159" s="766">
        <v>3119</v>
      </c>
      <c r="X159" s="766">
        <v>40161</v>
      </c>
    </row>
    <row r="160" spans="11:24" x14ac:dyDescent="0.25">
      <c r="K160" s="765" t="s">
        <v>374</v>
      </c>
      <c r="L160" s="766">
        <v>33616</v>
      </c>
      <c r="M160" s="766">
        <v>32031</v>
      </c>
      <c r="N160" s="766">
        <v>30397</v>
      </c>
      <c r="O160" s="766">
        <v>32332</v>
      </c>
      <c r="P160" s="766">
        <v>36141</v>
      </c>
      <c r="Q160" s="766">
        <v>40194</v>
      </c>
      <c r="R160" s="766">
        <v>40697</v>
      </c>
      <c r="S160" s="766">
        <v>39342</v>
      </c>
      <c r="T160" s="766">
        <v>39898</v>
      </c>
      <c r="U160" s="766">
        <v>36372</v>
      </c>
      <c r="V160" s="766">
        <v>35948</v>
      </c>
      <c r="W160" s="766">
        <v>36769</v>
      </c>
      <c r="X160" s="766">
        <v>433738</v>
      </c>
    </row>
    <row r="161" spans="11:24" x14ac:dyDescent="0.25">
      <c r="K161" s="765" t="s">
        <v>375</v>
      </c>
      <c r="L161" s="766">
        <v>87531</v>
      </c>
      <c r="M161" s="766">
        <v>85623</v>
      </c>
      <c r="N161" s="766">
        <v>93164</v>
      </c>
      <c r="O161" s="766">
        <v>91313</v>
      </c>
      <c r="P161" s="766">
        <v>91895</v>
      </c>
      <c r="Q161" s="766">
        <v>95546</v>
      </c>
      <c r="R161" s="766">
        <v>96953</v>
      </c>
      <c r="S161" s="766">
        <v>98045</v>
      </c>
      <c r="T161" s="766">
        <v>98834</v>
      </c>
      <c r="U161" s="766">
        <v>99802</v>
      </c>
      <c r="V161" s="766">
        <v>95633</v>
      </c>
      <c r="W161" s="766">
        <v>94066</v>
      </c>
      <c r="X161" s="766">
        <v>1128405</v>
      </c>
    </row>
    <row r="162" spans="11:24" x14ac:dyDescent="0.25">
      <c r="K162" s="765" t="s">
        <v>376</v>
      </c>
      <c r="L162" s="766">
        <v>1053</v>
      </c>
      <c r="M162" s="766">
        <v>1032</v>
      </c>
      <c r="N162" s="766">
        <v>1032</v>
      </c>
      <c r="O162" s="766">
        <v>1034</v>
      </c>
      <c r="P162" s="766">
        <v>1024</v>
      </c>
      <c r="Q162" s="766">
        <v>1040</v>
      </c>
      <c r="R162" s="766">
        <v>1084</v>
      </c>
      <c r="S162" s="766">
        <v>1169</v>
      </c>
      <c r="T162" s="766">
        <v>1189</v>
      </c>
      <c r="U162" s="766">
        <v>1198</v>
      </c>
      <c r="V162" s="766">
        <v>1162</v>
      </c>
      <c r="W162" s="766">
        <v>1074</v>
      </c>
      <c r="X162" s="766">
        <v>13092</v>
      </c>
    </row>
    <row r="163" spans="11:24" x14ac:dyDescent="0.25">
      <c r="K163" s="765" t="s">
        <v>377</v>
      </c>
      <c r="L163" s="766">
        <v>102662</v>
      </c>
      <c r="M163" s="766">
        <v>91961</v>
      </c>
      <c r="N163" s="766">
        <v>98696</v>
      </c>
      <c r="O163" s="766">
        <v>95744</v>
      </c>
      <c r="P163" s="766">
        <v>108703</v>
      </c>
      <c r="Q163" s="766">
        <v>91337</v>
      </c>
      <c r="R163" s="766">
        <v>97752</v>
      </c>
      <c r="S163" s="766">
        <v>104173</v>
      </c>
      <c r="T163" s="766">
        <v>103695</v>
      </c>
      <c r="U163" s="766">
        <v>113620</v>
      </c>
      <c r="V163" s="766">
        <v>107792</v>
      </c>
      <c r="W163" s="766">
        <v>110228</v>
      </c>
      <c r="X163" s="766">
        <v>1226362</v>
      </c>
    </row>
    <row r="164" spans="11:24" x14ac:dyDescent="0.25">
      <c r="K164" s="765" t="s">
        <v>378</v>
      </c>
      <c r="L164" s="766">
        <v>67023</v>
      </c>
      <c r="M164" s="766">
        <v>60130</v>
      </c>
      <c r="N164" s="766">
        <v>65762</v>
      </c>
      <c r="O164" s="766">
        <v>71702</v>
      </c>
      <c r="P164" s="766">
        <v>70592</v>
      </c>
      <c r="Q164" s="766">
        <v>71036</v>
      </c>
      <c r="R164" s="766">
        <v>76452</v>
      </c>
      <c r="S164" s="766">
        <v>74969</v>
      </c>
      <c r="T164" s="766">
        <v>73315</v>
      </c>
      <c r="U164" s="766">
        <v>73876</v>
      </c>
      <c r="V164" s="766">
        <v>72166</v>
      </c>
      <c r="W164" s="766">
        <v>73039</v>
      </c>
      <c r="X164" s="766">
        <v>850063</v>
      </c>
    </row>
    <row r="165" spans="11:24" x14ac:dyDescent="0.25">
      <c r="K165" s="765" t="s">
        <v>379</v>
      </c>
      <c r="L165" s="766">
        <v>6908</v>
      </c>
      <c r="M165" s="766">
        <v>6588</v>
      </c>
      <c r="N165" s="766">
        <v>6518</v>
      </c>
      <c r="O165" s="766">
        <v>6560</v>
      </c>
      <c r="P165" s="766">
        <v>6704</v>
      </c>
      <c r="Q165" s="766">
        <v>6907</v>
      </c>
      <c r="R165" s="766">
        <v>6851</v>
      </c>
      <c r="S165" s="766">
        <v>7358</v>
      </c>
      <c r="T165" s="766">
        <v>7610</v>
      </c>
      <c r="U165" s="766">
        <v>8268</v>
      </c>
      <c r="V165" s="766">
        <v>9046</v>
      </c>
      <c r="W165" s="766">
        <v>7535</v>
      </c>
      <c r="X165" s="766">
        <v>86853</v>
      </c>
    </row>
    <row r="166" spans="11:24" x14ac:dyDescent="0.25">
      <c r="K166" s="765" t="s">
        <v>380</v>
      </c>
      <c r="L166" s="766">
        <v>27920</v>
      </c>
      <c r="M166" s="766">
        <v>30697</v>
      </c>
      <c r="N166" s="766">
        <v>29116</v>
      </c>
      <c r="O166" s="766">
        <v>37430</v>
      </c>
      <c r="P166" s="766">
        <v>37027</v>
      </c>
      <c r="Q166" s="766">
        <v>38178</v>
      </c>
      <c r="R166" s="766">
        <v>38539</v>
      </c>
      <c r="S166" s="766">
        <v>36532</v>
      </c>
      <c r="T166" s="766">
        <v>37212</v>
      </c>
      <c r="U166" s="766">
        <v>34303</v>
      </c>
      <c r="V166" s="766">
        <v>32750</v>
      </c>
      <c r="W166" s="766">
        <v>31998</v>
      </c>
      <c r="X166" s="766">
        <v>411703</v>
      </c>
    </row>
    <row r="167" spans="11:24" x14ac:dyDescent="0.25">
      <c r="K167" s="765" t="s">
        <v>381</v>
      </c>
      <c r="L167" s="766">
        <v>186845</v>
      </c>
      <c r="M167" s="766">
        <v>187108</v>
      </c>
      <c r="N167" s="766">
        <v>186136</v>
      </c>
      <c r="O167" s="766">
        <v>192526</v>
      </c>
      <c r="P167" s="766">
        <v>194426</v>
      </c>
      <c r="Q167" s="766">
        <v>212637</v>
      </c>
      <c r="R167" s="766">
        <v>220804</v>
      </c>
      <c r="S167" s="766">
        <v>224247</v>
      </c>
      <c r="T167" s="766">
        <v>210413</v>
      </c>
      <c r="U167" s="766">
        <v>199785</v>
      </c>
      <c r="V167" s="766">
        <v>202356</v>
      </c>
      <c r="W167" s="766">
        <v>215734</v>
      </c>
      <c r="X167" s="766">
        <v>2433017</v>
      </c>
    </row>
    <row r="168" spans="11:24" x14ac:dyDescent="0.25">
      <c r="K168" s="765" t="s">
        <v>382</v>
      </c>
      <c r="L168" s="766">
        <v>29657</v>
      </c>
      <c r="M168" s="766">
        <v>28519</v>
      </c>
      <c r="N168" s="766">
        <v>29090</v>
      </c>
      <c r="O168" s="766">
        <v>29472</v>
      </c>
      <c r="P168" s="766">
        <v>31949</v>
      </c>
      <c r="Q168" s="766">
        <v>36525</v>
      </c>
      <c r="R168" s="766">
        <v>43826</v>
      </c>
      <c r="S168" s="766">
        <v>46660</v>
      </c>
      <c r="T168" s="766">
        <v>45882</v>
      </c>
      <c r="U168" s="766">
        <v>42318</v>
      </c>
      <c r="V168" s="766">
        <v>35688</v>
      </c>
      <c r="W168" s="766">
        <v>30199</v>
      </c>
      <c r="X168" s="766">
        <v>429786</v>
      </c>
    </row>
    <row r="169" spans="11:24" x14ac:dyDescent="0.25">
      <c r="K169" s="765" t="s">
        <v>383</v>
      </c>
      <c r="L169" s="766">
        <v>28362</v>
      </c>
      <c r="M169" s="766">
        <v>28174</v>
      </c>
      <c r="N169" s="766">
        <v>27828</v>
      </c>
      <c r="O169" s="766">
        <v>28175</v>
      </c>
      <c r="P169" s="766">
        <v>27952</v>
      </c>
      <c r="Q169" s="766">
        <v>29938</v>
      </c>
      <c r="R169" s="766">
        <v>29780</v>
      </c>
      <c r="S169" s="766">
        <v>29262</v>
      </c>
      <c r="T169" s="766">
        <v>29960</v>
      </c>
      <c r="U169" s="766">
        <v>27815</v>
      </c>
      <c r="V169" s="766">
        <v>29891</v>
      </c>
      <c r="W169" s="766">
        <v>28345</v>
      </c>
      <c r="X169" s="766">
        <v>345484</v>
      </c>
    </row>
    <row r="170" spans="11:24" x14ac:dyDescent="0.25">
      <c r="K170" s="765" t="s">
        <v>384</v>
      </c>
      <c r="L170" s="766">
        <v>1700</v>
      </c>
      <c r="M170" s="766">
        <v>1697</v>
      </c>
      <c r="N170" s="766">
        <v>1709</v>
      </c>
      <c r="O170" s="766">
        <v>1710</v>
      </c>
      <c r="P170" s="766">
        <v>1722</v>
      </c>
      <c r="Q170" s="766">
        <v>1693</v>
      </c>
      <c r="R170" s="766">
        <v>1710</v>
      </c>
      <c r="S170" s="766">
        <v>1715</v>
      </c>
      <c r="T170" s="766">
        <v>1730</v>
      </c>
      <c r="U170" s="766">
        <v>1732</v>
      </c>
      <c r="V170" s="766">
        <v>1753</v>
      </c>
      <c r="W170" s="766">
        <v>1758</v>
      </c>
      <c r="X170" s="766">
        <v>20628</v>
      </c>
    </row>
    <row r="171" spans="11:24" x14ac:dyDescent="0.25">
      <c r="K171" s="765" t="s">
        <v>385</v>
      </c>
      <c r="L171" s="766">
        <v>3129</v>
      </c>
      <c r="M171" s="766">
        <v>2957</v>
      </c>
      <c r="N171" s="766">
        <v>2872</v>
      </c>
      <c r="O171" s="766">
        <v>2836</v>
      </c>
      <c r="P171" s="766">
        <v>2891</v>
      </c>
      <c r="Q171" s="766">
        <v>3031</v>
      </c>
      <c r="R171" s="766">
        <v>3206</v>
      </c>
      <c r="S171" s="766">
        <v>3363</v>
      </c>
      <c r="T171" s="766">
        <v>3402</v>
      </c>
      <c r="U171" s="766">
        <v>3505</v>
      </c>
      <c r="V171" s="766">
        <v>3373</v>
      </c>
      <c r="W171" s="766">
        <v>3299</v>
      </c>
      <c r="X171" s="766">
        <v>37862</v>
      </c>
    </row>
    <row r="172" spans="11:24" x14ac:dyDescent="0.25">
      <c r="K172" s="765" t="s">
        <v>386</v>
      </c>
      <c r="L172" s="766">
        <v>1737</v>
      </c>
      <c r="M172" s="766">
        <v>1906</v>
      </c>
      <c r="N172" s="766">
        <v>1928</v>
      </c>
      <c r="O172" s="766">
        <v>1916</v>
      </c>
      <c r="P172" s="766">
        <v>1948</v>
      </c>
      <c r="Q172" s="766">
        <v>2064</v>
      </c>
      <c r="R172" s="766">
        <v>2019</v>
      </c>
      <c r="S172" s="766">
        <v>1929</v>
      </c>
      <c r="T172" s="766">
        <v>2042</v>
      </c>
      <c r="U172" s="766">
        <v>1953</v>
      </c>
      <c r="V172" s="766">
        <v>1882</v>
      </c>
      <c r="W172" s="766">
        <v>1947</v>
      </c>
      <c r="X172" s="766">
        <v>23273</v>
      </c>
    </row>
    <row r="173" spans="11:24" x14ac:dyDescent="0.25">
      <c r="K173" s="765" t="s">
        <v>387</v>
      </c>
      <c r="L173" s="766">
        <v>10091</v>
      </c>
      <c r="M173" s="766">
        <v>10560</v>
      </c>
      <c r="N173" s="766">
        <v>11531</v>
      </c>
      <c r="O173" s="766">
        <v>10769</v>
      </c>
      <c r="P173" s="766">
        <v>12563</v>
      </c>
      <c r="Q173" s="766">
        <v>12284</v>
      </c>
      <c r="R173" s="766">
        <v>12210</v>
      </c>
      <c r="S173" s="766">
        <v>12752</v>
      </c>
      <c r="T173" s="766">
        <v>13445</v>
      </c>
      <c r="U173" s="766">
        <v>13251</v>
      </c>
      <c r="V173" s="766">
        <v>13351</v>
      </c>
      <c r="W173" s="766">
        <v>14695</v>
      </c>
      <c r="X173" s="766">
        <v>147501</v>
      </c>
    </row>
    <row r="174" spans="11:24" x14ac:dyDescent="0.25">
      <c r="K174" s="765" t="s">
        <v>388</v>
      </c>
      <c r="L174" s="766">
        <v>35545</v>
      </c>
      <c r="M174" s="766">
        <v>36107</v>
      </c>
      <c r="N174" s="766">
        <v>35825</v>
      </c>
      <c r="O174" s="766">
        <v>36019</v>
      </c>
      <c r="P174" s="766">
        <v>37862</v>
      </c>
      <c r="Q174" s="766">
        <v>38702</v>
      </c>
      <c r="R174" s="766">
        <v>37121</v>
      </c>
      <c r="S174" s="766">
        <v>40478</v>
      </c>
      <c r="T174" s="766">
        <v>39696</v>
      </c>
      <c r="U174" s="766">
        <v>38115</v>
      </c>
      <c r="V174" s="766">
        <v>34920</v>
      </c>
      <c r="W174" s="766">
        <v>35361</v>
      </c>
      <c r="X174" s="766">
        <v>445751</v>
      </c>
    </row>
    <row r="175" spans="11:24" x14ac:dyDescent="0.25">
      <c r="K175" s="765" t="s">
        <v>389</v>
      </c>
      <c r="L175" s="766">
        <v>32139</v>
      </c>
      <c r="M175" s="766">
        <v>32567</v>
      </c>
      <c r="N175" s="766">
        <v>33073</v>
      </c>
      <c r="O175" s="766">
        <v>33350</v>
      </c>
      <c r="P175" s="766">
        <v>33439</v>
      </c>
      <c r="Q175" s="766">
        <v>33412</v>
      </c>
      <c r="R175" s="766">
        <v>33323</v>
      </c>
      <c r="S175" s="766">
        <v>33308</v>
      </c>
      <c r="T175" s="766">
        <v>34351</v>
      </c>
      <c r="U175" s="766">
        <v>34504</v>
      </c>
      <c r="V175" s="766">
        <v>34405</v>
      </c>
      <c r="W175" s="766">
        <v>34446</v>
      </c>
      <c r="X175" s="766">
        <v>402317</v>
      </c>
    </row>
    <row r="176" spans="11:24" x14ac:dyDescent="0.25">
      <c r="K176" s="765" t="s">
        <v>390</v>
      </c>
      <c r="L176" s="767">
        <v>399</v>
      </c>
      <c r="M176" s="767">
        <v>427</v>
      </c>
      <c r="N176" s="767">
        <v>474</v>
      </c>
      <c r="O176" s="767">
        <v>460</v>
      </c>
      <c r="P176" s="767">
        <v>458</v>
      </c>
      <c r="Q176" s="767">
        <v>464</v>
      </c>
      <c r="R176" s="767">
        <v>462</v>
      </c>
      <c r="S176" s="767">
        <v>460</v>
      </c>
      <c r="T176" s="767">
        <v>465</v>
      </c>
      <c r="U176" s="767">
        <v>478</v>
      </c>
      <c r="V176" s="767">
        <v>482</v>
      </c>
      <c r="W176" s="767">
        <v>483</v>
      </c>
      <c r="X176" s="766">
        <v>5514</v>
      </c>
    </row>
    <row r="177" spans="11:24" x14ac:dyDescent="0.25">
      <c r="K177" s="765" t="s">
        <v>391</v>
      </c>
      <c r="L177" s="766">
        <v>11489</v>
      </c>
      <c r="M177" s="766">
        <v>11528</v>
      </c>
      <c r="N177" s="766">
        <v>12196</v>
      </c>
      <c r="O177" s="766">
        <v>12058</v>
      </c>
      <c r="P177" s="766">
        <v>12675</v>
      </c>
      <c r="Q177" s="766">
        <v>12808</v>
      </c>
      <c r="R177" s="766">
        <v>13359</v>
      </c>
      <c r="S177" s="766">
        <v>13225</v>
      </c>
      <c r="T177" s="766">
        <v>13153</v>
      </c>
      <c r="U177" s="766">
        <v>13185</v>
      </c>
      <c r="V177" s="766">
        <v>12636</v>
      </c>
      <c r="W177" s="766">
        <v>12152</v>
      </c>
      <c r="X177" s="766">
        <v>150462</v>
      </c>
    </row>
    <row r="178" spans="11:24" x14ac:dyDescent="0.25">
      <c r="K178" s="765" t="s">
        <v>392</v>
      </c>
      <c r="L178" s="766">
        <v>7960</v>
      </c>
      <c r="M178" s="766">
        <v>8277</v>
      </c>
      <c r="N178" s="766">
        <v>7564</v>
      </c>
      <c r="O178" s="766">
        <v>7655</v>
      </c>
      <c r="P178" s="766">
        <v>7708</v>
      </c>
      <c r="Q178" s="766">
        <v>7709</v>
      </c>
      <c r="R178" s="766">
        <v>8203</v>
      </c>
      <c r="S178" s="766">
        <v>9550</v>
      </c>
      <c r="T178" s="766">
        <v>9057</v>
      </c>
      <c r="U178" s="766">
        <v>9242</v>
      </c>
      <c r="V178" s="766">
        <v>9435</v>
      </c>
      <c r="W178" s="766">
        <v>9241</v>
      </c>
      <c r="X178" s="766">
        <v>101601</v>
      </c>
    </row>
    <row r="179" spans="11:24" x14ac:dyDescent="0.25">
      <c r="K179" s="765" t="s">
        <v>393</v>
      </c>
      <c r="L179" s="766">
        <v>9119</v>
      </c>
      <c r="M179" s="766">
        <v>9320</v>
      </c>
      <c r="N179" s="766">
        <v>9613</v>
      </c>
      <c r="O179" s="766">
        <v>9651</v>
      </c>
      <c r="P179" s="766">
        <v>9267</v>
      </c>
      <c r="Q179" s="766">
        <v>9319</v>
      </c>
      <c r="R179" s="766">
        <v>9628</v>
      </c>
      <c r="S179" s="766">
        <v>9284</v>
      </c>
      <c r="T179" s="766">
        <v>9404</v>
      </c>
      <c r="U179" s="766">
        <v>9429</v>
      </c>
      <c r="V179" s="766">
        <v>9713</v>
      </c>
      <c r="W179" s="766">
        <v>9816</v>
      </c>
      <c r="X179" s="766">
        <v>113565</v>
      </c>
    </row>
    <row r="180" spans="11:24" x14ac:dyDescent="0.25">
      <c r="K180" s="765" t="s">
        <v>394</v>
      </c>
      <c r="L180" s="766">
        <v>5567</v>
      </c>
      <c r="M180" s="766">
        <v>6027</v>
      </c>
      <c r="N180" s="766">
        <v>7304</v>
      </c>
      <c r="O180" s="766">
        <v>8579</v>
      </c>
      <c r="P180" s="766">
        <v>10551</v>
      </c>
      <c r="Q180" s="766">
        <v>12355</v>
      </c>
      <c r="R180" s="766">
        <v>12829</v>
      </c>
      <c r="S180" s="766">
        <v>12426</v>
      </c>
      <c r="T180" s="766">
        <v>9420</v>
      </c>
      <c r="U180" s="766">
        <v>7207</v>
      </c>
      <c r="V180" s="766">
        <v>5875</v>
      </c>
      <c r="W180" s="766">
        <v>5755</v>
      </c>
      <c r="X180" s="766">
        <v>103894</v>
      </c>
    </row>
    <row r="181" spans="11:24" x14ac:dyDescent="0.25">
      <c r="K181" s="765" t="s">
        <v>395</v>
      </c>
      <c r="L181" s="766">
        <v>1525</v>
      </c>
      <c r="M181" s="766">
        <v>1599</v>
      </c>
      <c r="N181" s="766">
        <v>1654</v>
      </c>
      <c r="O181" s="766">
        <v>1601</v>
      </c>
      <c r="P181" s="766">
        <v>1696</v>
      </c>
      <c r="Q181" s="766">
        <v>1779</v>
      </c>
      <c r="R181" s="766">
        <v>1770</v>
      </c>
      <c r="S181" s="766">
        <v>1962</v>
      </c>
      <c r="T181" s="766">
        <v>1898</v>
      </c>
      <c r="U181" s="766">
        <v>1677</v>
      </c>
      <c r="V181" s="766">
        <v>1600</v>
      </c>
      <c r="W181" s="766">
        <v>1539</v>
      </c>
      <c r="X181" s="766">
        <v>20300</v>
      </c>
    </row>
    <row r="182" spans="11:24" x14ac:dyDescent="0.25">
      <c r="K182" s="765" t="s">
        <v>396</v>
      </c>
      <c r="L182" s="766">
        <v>6473</v>
      </c>
      <c r="M182" s="766">
        <v>6501</v>
      </c>
      <c r="N182" s="766">
        <v>6539</v>
      </c>
      <c r="O182" s="766">
        <v>6021</v>
      </c>
      <c r="P182" s="766">
        <v>6797</v>
      </c>
      <c r="Q182" s="766">
        <v>7135</v>
      </c>
      <c r="R182" s="766">
        <v>7271</v>
      </c>
      <c r="S182" s="766">
        <v>7497</v>
      </c>
      <c r="T182" s="766">
        <v>7294</v>
      </c>
      <c r="U182" s="766">
        <v>6468</v>
      </c>
      <c r="V182" s="766">
        <v>7051</v>
      </c>
      <c r="W182" s="766">
        <v>8322</v>
      </c>
      <c r="X182" s="766">
        <v>83368</v>
      </c>
    </row>
    <row r="183" spans="11:24" x14ac:dyDescent="0.25">
      <c r="K183" s="765" t="s">
        <v>397</v>
      </c>
      <c r="L183" s="766">
        <v>55401</v>
      </c>
      <c r="M183" s="766">
        <v>54724</v>
      </c>
      <c r="N183" s="766">
        <v>56817</v>
      </c>
      <c r="O183" s="766">
        <v>57863</v>
      </c>
      <c r="P183" s="766">
        <v>56442</v>
      </c>
      <c r="Q183" s="766">
        <v>57991</v>
      </c>
      <c r="R183" s="766">
        <v>66143</v>
      </c>
      <c r="S183" s="766">
        <v>65577</v>
      </c>
      <c r="T183" s="766">
        <v>70953</v>
      </c>
      <c r="U183" s="766">
        <v>63232</v>
      </c>
      <c r="V183" s="766">
        <v>63446</v>
      </c>
      <c r="W183" s="766">
        <v>55027</v>
      </c>
      <c r="X183" s="766">
        <v>723615</v>
      </c>
    </row>
    <row r="184" spans="11:24" x14ac:dyDescent="0.25">
      <c r="K184" s="765" t="s">
        <v>398</v>
      </c>
      <c r="L184" s="767">
        <v>229</v>
      </c>
      <c r="M184" s="767">
        <v>235</v>
      </c>
      <c r="N184" s="767">
        <v>241</v>
      </c>
      <c r="O184" s="767">
        <v>236</v>
      </c>
      <c r="P184" s="767">
        <v>234</v>
      </c>
      <c r="Q184" s="767">
        <v>227</v>
      </c>
      <c r="R184" s="767">
        <v>235</v>
      </c>
      <c r="S184" s="767">
        <v>229</v>
      </c>
      <c r="T184" s="767">
        <v>232</v>
      </c>
      <c r="U184" s="767">
        <v>231</v>
      </c>
      <c r="V184" s="767">
        <v>241</v>
      </c>
      <c r="W184" s="767">
        <v>229</v>
      </c>
      <c r="X184" s="766">
        <v>2797</v>
      </c>
    </row>
    <row r="185" spans="11:24" x14ac:dyDescent="0.25">
      <c r="K185" s="765" t="s">
        <v>399</v>
      </c>
      <c r="L185" s="766">
        <v>15831</v>
      </c>
      <c r="M185" s="766">
        <v>15978</v>
      </c>
      <c r="N185" s="766">
        <v>16907</v>
      </c>
      <c r="O185" s="766">
        <v>15268</v>
      </c>
      <c r="P185" s="766">
        <v>15175</v>
      </c>
      <c r="Q185" s="766">
        <v>14268</v>
      </c>
      <c r="R185" s="766">
        <v>15064</v>
      </c>
      <c r="S185" s="766">
        <v>13916</v>
      </c>
      <c r="T185" s="766">
        <v>14860</v>
      </c>
      <c r="U185" s="766">
        <v>16139</v>
      </c>
      <c r="V185" s="766">
        <v>16461</v>
      </c>
      <c r="W185" s="766">
        <v>18137</v>
      </c>
      <c r="X185" s="766">
        <v>188004</v>
      </c>
    </row>
    <row r="186" spans="11:24" ht="24" x14ac:dyDescent="0.25">
      <c r="K186" s="763" t="s">
        <v>400</v>
      </c>
      <c r="L186" s="768">
        <v>944751</v>
      </c>
      <c r="M186" s="768">
        <v>918658</v>
      </c>
      <c r="N186" s="768">
        <v>944467</v>
      </c>
      <c r="O186" s="768">
        <v>963774</v>
      </c>
      <c r="P186" s="768">
        <v>989729</v>
      </c>
      <c r="Q186" s="768">
        <v>1007567</v>
      </c>
      <c r="R186" s="768">
        <v>1053390</v>
      </c>
      <c r="S186" s="768">
        <v>1069583</v>
      </c>
      <c r="T186" s="768">
        <v>1057656</v>
      </c>
      <c r="U186" s="768">
        <v>1036352</v>
      </c>
      <c r="V186" s="768">
        <v>1008624</v>
      </c>
      <c r="W186" s="768">
        <v>1013685</v>
      </c>
      <c r="X186" s="768">
        <v>12008239</v>
      </c>
    </row>
    <row r="187" spans="11:24" x14ac:dyDescent="0.25">
      <c r="K187" s="765" t="s">
        <v>401</v>
      </c>
      <c r="L187" s="766">
        <v>208377</v>
      </c>
      <c r="M187" s="766">
        <v>188632</v>
      </c>
      <c r="N187" s="766">
        <v>201542</v>
      </c>
      <c r="O187" s="766">
        <v>197858</v>
      </c>
      <c r="P187" s="766">
        <v>213793</v>
      </c>
      <c r="Q187" s="766">
        <v>191142</v>
      </c>
      <c r="R187" s="766">
        <v>199157</v>
      </c>
      <c r="S187" s="766">
        <v>206347</v>
      </c>
      <c r="T187" s="766">
        <v>203047</v>
      </c>
      <c r="U187" s="766">
        <v>216563</v>
      </c>
      <c r="V187" s="766">
        <v>208363</v>
      </c>
      <c r="W187" s="766">
        <v>213778</v>
      </c>
      <c r="X187" s="766">
        <v>2448598</v>
      </c>
    </row>
    <row r="188" spans="11:24" x14ac:dyDescent="0.25">
      <c r="K188" s="765" t="s">
        <v>402</v>
      </c>
      <c r="L188" s="766">
        <v>112772</v>
      </c>
      <c r="M188" s="766">
        <v>103522</v>
      </c>
      <c r="N188" s="766">
        <v>110008</v>
      </c>
      <c r="O188" s="766">
        <v>109061</v>
      </c>
      <c r="P188" s="766">
        <v>112572</v>
      </c>
      <c r="Q188" s="766">
        <v>107316</v>
      </c>
      <c r="R188" s="766">
        <v>112620</v>
      </c>
      <c r="S188" s="766">
        <v>112610</v>
      </c>
      <c r="T188" s="766">
        <v>109917</v>
      </c>
      <c r="U188" s="766">
        <v>111901</v>
      </c>
      <c r="V188" s="766">
        <v>108087</v>
      </c>
      <c r="W188" s="766">
        <v>111016</v>
      </c>
      <c r="X188" s="766">
        <v>1321401</v>
      </c>
    </row>
    <row r="189" spans="11:24" x14ac:dyDescent="0.25">
      <c r="K189" s="765" t="s">
        <v>403</v>
      </c>
      <c r="L189" s="766">
        <v>95605</v>
      </c>
      <c r="M189" s="766">
        <v>85109</v>
      </c>
      <c r="N189" s="766">
        <v>91534</v>
      </c>
      <c r="O189" s="766">
        <v>88797</v>
      </c>
      <c r="P189" s="766">
        <v>101221</v>
      </c>
      <c r="Q189" s="766">
        <v>83826</v>
      </c>
      <c r="R189" s="766">
        <v>86537</v>
      </c>
      <c r="S189" s="766">
        <v>93737</v>
      </c>
      <c r="T189" s="766">
        <v>93130</v>
      </c>
      <c r="U189" s="766">
        <v>104662</v>
      </c>
      <c r="V189" s="766">
        <v>100276</v>
      </c>
      <c r="W189" s="766">
        <v>102762</v>
      </c>
      <c r="X189" s="766">
        <v>1127196</v>
      </c>
    </row>
    <row r="190" spans="11:24" x14ac:dyDescent="0.25">
      <c r="K190" s="765" t="s">
        <v>404</v>
      </c>
      <c r="L190" s="766">
        <v>2494</v>
      </c>
      <c r="M190" s="766">
        <v>2525</v>
      </c>
      <c r="N190" s="766">
        <v>2560</v>
      </c>
      <c r="O190" s="766">
        <v>2566</v>
      </c>
      <c r="P190" s="766">
        <v>2581</v>
      </c>
      <c r="Q190" s="766">
        <v>2583</v>
      </c>
      <c r="R190" s="766">
        <v>2714</v>
      </c>
      <c r="S190" s="766">
        <v>2697</v>
      </c>
      <c r="T190" s="766">
        <v>2717</v>
      </c>
      <c r="U190" s="766">
        <v>2689</v>
      </c>
      <c r="V190" s="766">
        <v>2819</v>
      </c>
      <c r="W190" s="766">
        <v>2670</v>
      </c>
      <c r="X190" s="766">
        <v>31616</v>
      </c>
    </row>
    <row r="191" spans="11:24" x14ac:dyDescent="0.25">
      <c r="K191" s="765" t="s">
        <v>405</v>
      </c>
      <c r="L191" s="766">
        <v>7057</v>
      </c>
      <c r="M191" s="766">
        <v>6851</v>
      </c>
      <c r="N191" s="766">
        <v>7162</v>
      </c>
      <c r="O191" s="766">
        <v>6947</v>
      </c>
      <c r="P191" s="766">
        <v>7482</v>
      </c>
      <c r="Q191" s="766">
        <v>7511</v>
      </c>
      <c r="R191" s="766">
        <v>11215</v>
      </c>
      <c r="S191" s="766">
        <v>10436</v>
      </c>
      <c r="T191" s="766">
        <v>10565</v>
      </c>
      <c r="U191" s="766">
        <v>8958</v>
      </c>
      <c r="V191" s="766">
        <v>7516</v>
      </c>
      <c r="W191" s="766">
        <v>7466</v>
      </c>
      <c r="X191" s="766">
        <v>99166</v>
      </c>
    </row>
    <row r="192" spans="11:24" x14ac:dyDescent="0.25">
      <c r="K192"/>
      <c r="L192"/>
      <c r="M192"/>
      <c r="N192"/>
      <c r="O192"/>
      <c r="P192"/>
      <c r="Q192"/>
      <c r="R192"/>
      <c r="S192"/>
      <c r="T192"/>
      <c r="U192"/>
      <c r="V192"/>
      <c r="W192"/>
      <c r="X192"/>
    </row>
    <row r="193" spans="11:24" ht="17.25" x14ac:dyDescent="0.25">
      <c r="K193" s="769" t="s">
        <v>463</v>
      </c>
      <c r="L193"/>
      <c r="M193"/>
      <c r="N193"/>
      <c r="O193"/>
      <c r="P193"/>
      <c r="Q193"/>
      <c r="R193"/>
      <c r="S193"/>
      <c r="T193"/>
      <c r="U193"/>
      <c r="V193"/>
      <c r="W193"/>
      <c r="X193"/>
    </row>
  </sheetData>
  <sortState ref="Q53:R84">
    <sortCondition descending="1" ref="R53:R84"/>
  </sortState>
  <mergeCells count="13">
    <mergeCell ref="K152:K153"/>
    <mergeCell ref="L7:L8"/>
    <mergeCell ref="D7:D8"/>
    <mergeCell ref="E7:E8"/>
    <mergeCell ref="F7:F8"/>
    <mergeCell ref="G7:G8"/>
    <mergeCell ref="H7:H8"/>
    <mergeCell ref="I7:I8"/>
    <mergeCell ref="A7:A8"/>
    <mergeCell ref="B7:B8"/>
    <mergeCell ref="C7:C8"/>
    <mergeCell ref="J7:J8"/>
    <mergeCell ref="K7:K8"/>
  </mergeCell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00FF"/>
  </sheetPr>
  <dimension ref="B2:V115"/>
  <sheetViews>
    <sheetView showGridLines="0" view="pageBreakPreview" zoomScale="95" zoomScaleNormal="100" zoomScaleSheetLayoutView="95" workbookViewId="0">
      <selection activeCell="B14" sqref="B14"/>
    </sheetView>
  </sheetViews>
  <sheetFormatPr baseColWidth="10" defaultColWidth="11.42578125" defaultRowHeight="12.75" x14ac:dyDescent="0.2"/>
  <cols>
    <col min="1" max="1" width="3" style="7" customWidth="1"/>
    <col min="2" max="2" width="19.140625" style="7" customWidth="1"/>
    <col min="3" max="19" width="8.5703125" style="7" customWidth="1"/>
    <col min="20" max="20" width="2.7109375" style="7" customWidth="1"/>
    <col min="21" max="16384" width="11.42578125" style="7"/>
  </cols>
  <sheetData>
    <row r="2" spans="2:21" ht="18" x14ac:dyDescent="0.25">
      <c r="B2" s="903" t="s">
        <v>658</v>
      </c>
      <c r="C2" s="903"/>
      <c r="D2" s="903"/>
      <c r="E2" s="903"/>
      <c r="F2" s="903"/>
      <c r="G2" s="903"/>
      <c r="H2" s="903"/>
      <c r="I2" s="903"/>
      <c r="J2" s="903"/>
      <c r="K2" s="903"/>
      <c r="L2" s="903"/>
      <c r="M2" s="903"/>
      <c r="N2" s="903"/>
      <c r="O2" s="903"/>
      <c r="P2" s="903"/>
      <c r="Q2" s="903"/>
      <c r="R2" s="903"/>
      <c r="S2" s="903"/>
      <c r="U2" s="55" t="s">
        <v>188</v>
      </c>
    </row>
    <row r="3" spans="2:21" ht="15.75" customHeight="1" x14ac:dyDescent="0.2">
      <c r="B3" s="896" t="s">
        <v>277</v>
      </c>
      <c r="C3" s="896"/>
      <c r="D3" s="896"/>
      <c r="E3" s="896"/>
      <c r="F3" s="896"/>
      <c r="G3" s="896"/>
      <c r="H3" s="896"/>
      <c r="I3" s="896"/>
      <c r="J3" s="896"/>
      <c r="K3" s="896"/>
      <c r="L3" s="896"/>
      <c r="M3" s="896"/>
      <c r="N3" s="896"/>
      <c r="O3" s="896"/>
      <c r="P3" s="896"/>
      <c r="Q3" s="896"/>
      <c r="R3" s="896"/>
      <c r="S3" s="896"/>
    </row>
    <row r="29" spans="3:3" x14ac:dyDescent="0.2">
      <c r="C29" s="877" t="s">
        <v>644</v>
      </c>
    </row>
    <row r="30" spans="3:3" ht="17.25" customHeight="1" x14ac:dyDescent="0.2">
      <c r="C30" s="522" t="s">
        <v>643</v>
      </c>
    </row>
    <row r="31" spans="3:3" x14ac:dyDescent="0.2">
      <c r="C31" s="51" t="s">
        <v>358</v>
      </c>
    </row>
    <row r="33" spans="2:22" ht="18" x14ac:dyDescent="0.25">
      <c r="B33" s="479" t="s">
        <v>560</v>
      </c>
      <c r="C33" s="19"/>
      <c r="D33" s="19"/>
      <c r="E33" s="19"/>
      <c r="F33" s="19"/>
      <c r="G33" s="19"/>
      <c r="H33" s="19"/>
      <c r="I33" s="19"/>
      <c r="J33" s="19"/>
      <c r="K33" s="19"/>
      <c r="L33" s="19"/>
      <c r="M33" s="19"/>
      <c r="N33" s="19"/>
    </row>
    <row r="34" spans="2:22" ht="16.149999999999999" customHeight="1" x14ac:dyDescent="0.25">
      <c r="B34" s="28" t="s">
        <v>431</v>
      </c>
      <c r="C34" s="561"/>
      <c r="D34" s="562"/>
      <c r="E34" s="561"/>
      <c r="F34" s="561"/>
      <c r="G34" s="561"/>
      <c r="H34" s="561"/>
      <c r="I34" s="561"/>
      <c r="J34" s="561"/>
      <c r="K34" s="561"/>
      <c r="L34" s="561"/>
      <c r="M34" s="561"/>
      <c r="N34" s="561"/>
      <c r="U34" s="55" t="s">
        <v>188</v>
      </c>
    </row>
    <row r="35" spans="2:22" ht="3.6" customHeight="1" x14ac:dyDescent="0.2">
      <c r="B35" s="19"/>
    </row>
    <row r="36" spans="2:22" ht="25.5" customHeight="1" x14ac:dyDescent="0.2">
      <c r="B36" s="551" t="s">
        <v>214</v>
      </c>
      <c r="C36" s="486">
        <v>2003</v>
      </c>
      <c r="D36" s="486">
        <v>2004</v>
      </c>
      <c r="E36" s="486">
        <v>2005</v>
      </c>
      <c r="F36" s="486">
        <v>2006</v>
      </c>
      <c r="G36" s="486">
        <v>2007</v>
      </c>
      <c r="H36" s="486">
        <v>2008</v>
      </c>
      <c r="I36" s="486">
        <v>2009</v>
      </c>
      <c r="J36" s="486">
        <v>2010</v>
      </c>
      <c r="K36" s="486">
        <v>2011</v>
      </c>
      <c r="L36" s="486">
        <v>2012</v>
      </c>
      <c r="M36" s="486">
        <v>2013</v>
      </c>
      <c r="N36" s="696">
        <v>2014</v>
      </c>
      <c r="O36" s="709">
        <v>2015</v>
      </c>
      <c r="P36" s="716">
        <v>2016</v>
      </c>
      <c r="Q36" s="731">
        <v>2017</v>
      </c>
      <c r="R36" s="807">
        <v>2018</v>
      </c>
      <c r="S36" s="753" t="s">
        <v>517</v>
      </c>
    </row>
    <row r="37" spans="2:22" ht="25.5" customHeight="1" thickBot="1" x14ac:dyDescent="0.25">
      <c r="B37" s="563" t="s">
        <v>117</v>
      </c>
      <c r="C37" s="564">
        <v>3.22</v>
      </c>
      <c r="D37" s="565">
        <v>3.5</v>
      </c>
      <c r="E37" s="565">
        <v>3.76</v>
      </c>
      <c r="F37" s="564">
        <v>3.79</v>
      </c>
      <c r="G37" s="564">
        <v>4.03</v>
      </c>
      <c r="H37" s="564">
        <v>4.32</v>
      </c>
      <c r="I37" s="564">
        <v>4.74</v>
      </c>
      <c r="J37" s="564">
        <v>4.76</v>
      </c>
      <c r="K37" s="564">
        <v>4.9400000000000004</v>
      </c>
      <c r="L37" s="564">
        <v>5.19</v>
      </c>
      <c r="M37" s="564">
        <v>5.53</v>
      </c>
      <c r="N37" s="565">
        <v>5.8402865333101861</v>
      </c>
      <c r="O37" s="565">
        <v>5.833910947351356</v>
      </c>
      <c r="P37" s="565">
        <v>5.86</v>
      </c>
      <c r="Q37" s="565">
        <v>6.07</v>
      </c>
      <c r="R37" s="565">
        <v>6.16</v>
      </c>
      <c r="S37" s="565">
        <v>6.3591734066588685</v>
      </c>
    </row>
    <row r="38" spans="2:22" ht="15" customHeight="1" x14ac:dyDescent="0.2">
      <c r="B38" s="537" t="s">
        <v>19</v>
      </c>
      <c r="C38" s="521">
        <v>2.93</v>
      </c>
      <c r="D38" s="521">
        <v>3.11</v>
      </c>
      <c r="E38" s="521">
        <v>3.67</v>
      </c>
      <c r="F38" s="521">
        <v>3.75</v>
      </c>
      <c r="G38" s="521">
        <v>3.97</v>
      </c>
      <c r="H38" s="521">
        <v>4.22</v>
      </c>
      <c r="I38" s="521">
        <v>5.0599999999999996</v>
      </c>
      <c r="J38" s="566">
        <v>5.45</v>
      </c>
      <c r="K38" s="566">
        <v>5.47</v>
      </c>
      <c r="L38" s="566">
        <v>5.476</v>
      </c>
      <c r="M38" s="566">
        <v>5.625</v>
      </c>
      <c r="N38" s="566">
        <v>5.7481818181818181</v>
      </c>
      <c r="O38" s="566">
        <v>5.7186646692293568</v>
      </c>
      <c r="P38" s="566">
        <v>5.91</v>
      </c>
      <c r="Q38" s="566">
        <v>6.18</v>
      </c>
      <c r="R38" s="566">
        <v>6.18</v>
      </c>
      <c r="S38" s="566">
        <v>6.3</v>
      </c>
    </row>
    <row r="39" spans="2:22" ht="15" customHeight="1" x14ac:dyDescent="0.2">
      <c r="B39" s="83" t="s">
        <v>20</v>
      </c>
      <c r="C39" s="511">
        <v>3.78</v>
      </c>
      <c r="D39" s="511">
        <v>4.28</v>
      </c>
      <c r="E39" s="511">
        <v>4.7300000000000004</v>
      </c>
      <c r="F39" s="567">
        <v>4.8</v>
      </c>
      <c r="G39" s="511">
        <v>4.7699999999999996</v>
      </c>
      <c r="H39" s="511">
        <v>4.72</v>
      </c>
      <c r="I39" s="511">
        <v>4.8600000000000003</v>
      </c>
      <c r="J39" s="567">
        <v>5.3</v>
      </c>
      <c r="K39" s="567">
        <v>4.91</v>
      </c>
      <c r="L39" s="567">
        <v>5.0940000000000003</v>
      </c>
      <c r="M39" s="567">
        <v>5.1349999999999998</v>
      </c>
      <c r="N39" s="567">
        <v>5.2127272727272729</v>
      </c>
      <c r="O39" s="567">
        <v>5.552939377592665</v>
      </c>
      <c r="P39" s="567">
        <v>5.8</v>
      </c>
      <c r="Q39" s="567">
        <v>5.84</v>
      </c>
      <c r="R39" s="567">
        <v>5.86</v>
      </c>
      <c r="S39" s="567">
        <v>6.13</v>
      </c>
      <c r="V39" s="752"/>
    </row>
    <row r="40" spans="2:22" ht="15" customHeight="1" x14ac:dyDescent="0.2">
      <c r="B40" s="193" t="s">
        <v>21</v>
      </c>
      <c r="C40" s="508">
        <v>3.95</v>
      </c>
      <c r="D40" s="508">
        <v>4.17</v>
      </c>
      <c r="E40" s="508">
        <v>6.15</v>
      </c>
      <c r="F40" s="508">
        <v>6.26</v>
      </c>
      <c r="G40" s="508">
        <v>6.88</v>
      </c>
      <c r="H40" s="508">
        <v>7.34</v>
      </c>
      <c r="I40" s="508">
        <v>8.48</v>
      </c>
      <c r="J40" s="568">
        <v>8.0299999999999994</v>
      </c>
      <c r="K40" s="568">
        <v>6.93</v>
      </c>
      <c r="L40" s="568">
        <v>7.0810000000000004</v>
      </c>
      <c r="M40" s="568">
        <v>7.2080000000000002</v>
      </c>
      <c r="N40" s="568">
        <v>7.2080000000000002</v>
      </c>
      <c r="O40" s="568">
        <v>6.4930682223934149</v>
      </c>
      <c r="P40" s="568">
        <v>6.42</v>
      </c>
      <c r="Q40" s="568">
        <v>6.37</v>
      </c>
      <c r="R40" s="568">
        <v>6.09</v>
      </c>
      <c r="S40" s="568">
        <v>6.54</v>
      </c>
      <c r="V40" s="752"/>
    </row>
    <row r="41" spans="2:22" ht="15" customHeight="1" x14ac:dyDescent="0.2">
      <c r="B41" s="83" t="s">
        <v>22</v>
      </c>
      <c r="C41" s="511">
        <v>3.27</v>
      </c>
      <c r="D41" s="567">
        <v>4</v>
      </c>
      <c r="E41" s="567">
        <v>4.5</v>
      </c>
      <c r="F41" s="511">
        <v>4.75</v>
      </c>
      <c r="G41" s="511">
        <v>4.97</v>
      </c>
      <c r="H41" s="511">
        <v>5.38</v>
      </c>
      <c r="I41" s="511">
        <v>6.19</v>
      </c>
      <c r="J41" s="567">
        <v>6.41</v>
      </c>
      <c r="K41" s="567">
        <v>6.86</v>
      </c>
      <c r="L41" s="567">
        <v>6.8460000000000001</v>
      </c>
      <c r="M41" s="567">
        <v>5.0449999999999999</v>
      </c>
      <c r="N41" s="567">
        <v>5.2299999999999995</v>
      </c>
      <c r="O41" s="567">
        <v>5.7072838337978045</v>
      </c>
      <c r="P41" s="567">
        <v>5.6</v>
      </c>
      <c r="Q41" s="567">
        <v>5.4</v>
      </c>
      <c r="R41" s="567">
        <v>5.39</v>
      </c>
      <c r="S41" s="567">
        <v>5.74</v>
      </c>
      <c r="V41" s="752"/>
    </row>
    <row r="42" spans="2:22" ht="15" customHeight="1" x14ac:dyDescent="0.2">
      <c r="B42" s="193" t="s">
        <v>213</v>
      </c>
      <c r="C42" s="568">
        <v>3.4</v>
      </c>
      <c r="D42" s="508">
        <v>3.51</v>
      </c>
      <c r="E42" s="508">
        <v>3.67</v>
      </c>
      <c r="F42" s="508">
        <v>3.87</v>
      </c>
      <c r="G42" s="508">
        <v>4.0199999999999996</v>
      </c>
      <c r="H42" s="508">
        <v>4.45</v>
      </c>
      <c r="I42" s="568">
        <v>4.8</v>
      </c>
      <c r="J42" s="568">
        <v>4.84</v>
      </c>
      <c r="K42" s="568">
        <v>4.9400000000000004</v>
      </c>
      <c r="L42" s="568">
        <v>5.1980000000000004</v>
      </c>
      <c r="M42" s="568">
        <v>5.7270000000000003</v>
      </c>
      <c r="N42" s="568">
        <v>5.4268749999999981</v>
      </c>
      <c r="O42" s="568">
        <v>5.0100931746222779</v>
      </c>
      <c r="P42" s="568">
        <v>5.0599999999999996</v>
      </c>
      <c r="Q42" s="568">
        <v>6.21</v>
      </c>
      <c r="R42" s="568">
        <v>5.91</v>
      </c>
      <c r="S42" s="568">
        <v>5.58</v>
      </c>
      <c r="V42" s="752"/>
    </row>
    <row r="43" spans="2:22" ht="15" customHeight="1" x14ac:dyDescent="0.2">
      <c r="B43" s="83" t="s">
        <v>23</v>
      </c>
      <c r="C43" s="511">
        <v>4.08</v>
      </c>
      <c r="D43" s="511">
        <v>4.8499999999999996</v>
      </c>
      <c r="E43" s="511">
        <v>5.35</v>
      </c>
      <c r="F43" s="511">
        <v>6.11</v>
      </c>
      <c r="G43" s="511">
        <v>6.4</v>
      </c>
      <c r="H43" s="511">
        <v>6.71</v>
      </c>
      <c r="I43" s="511">
        <v>7.07</v>
      </c>
      <c r="J43" s="567">
        <v>7.41</v>
      </c>
      <c r="K43" s="567">
        <v>8.4499999999999993</v>
      </c>
      <c r="L43" s="567">
        <v>6.7460000000000004</v>
      </c>
      <c r="M43" s="567">
        <v>7.1079999999999997</v>
      </c>
      <c r="N43" s="567">
        <v>7.4229999999999992</v>
      </c>
      <c r="O43" s="567">
        <v>6.1213227536404604</v>
      </c>
      <c r="P43" s="567">
        <v>6.08</v>
      </c>
      <c r="Q43" s="567">
        <v>7.91</v>
      </c>
      <c r="R43" s="567">
        <v>6.5</v>
      </c>
      <c r="S43" s="567">
        <v>6.8</v>
      </c>
      <c r="V43" s="752"/>
    </row>
    <row r="44" spans="2:22" ht="15" customHeight="1" x14ac:dyDescent="0.2">
      <c r="B44" s="193" t="s">
        <v>24</v>
      </c>
      <c r="C44" s="508">
        <v>2.81</v>
      </c>
      <c r="D44" s="508">
        <v>3.15</v>
      </c>
      <c r="E44" s="508">
        <v>3.15</v>
      </c>
      <c r="F44" s="508">
        <v>3.41</v>
      </c>
      <c r="G44" s="508">
        <v>3.53</v>
      </c>
      <c r="H44" s="508">
        <v>3.58</v>
      </c>
      <c r="I44" s="508">
        <v>3.74</v>
      </c>
      <c r="J44" s="568">
        <v>3.91</v>
      </c>
      <c r="K44" s="568">
        <v>4.25</v>
      </c>
      <c r="L44" s="568">
        <v>4.444</v>
      </c>
      <c r="M44" s="568">
        <v>4.798</v>
      </c>
      <c r="N44" s="568">
        <v>5.7601754385964918</v>
      </c>
      <c r="O44" s="568">
        <v>6.3324992798954094</v>
      </c>
      <c r="P44" s="568">
        <v>6.25</v>
      </c>
      <c r="Q44" s="568">
        <v>5.19</v>
      </c>
      <c r="R44" s="568">
        <v>8.25</v>
      </c>
      <c r="S44" s="568">
        <v>8.36</v>
      </c>
      <c r="V44" s="752"/>
    </row>
    <row r="45" spans="2:22" ht="15" customHeight="1" x14ac:dyDescent="0.2">
      <c r="B45" s="83" t="s">
        <v>25</v>
      </c>
      <c r="C45" s="511">
        <v>3.25</v>
      </c>
      <c r="D45" s="511">
        <v>3.61</v>
      </c>
      <c r="E45" s="511">
        <v>4.1100000000000003</v>
      </c>
      <c r="F45" s="511">
        <v>4.13</v>
      </c>
      <c r="G45" s="567">
        <v>4.3499999999999996</v>
      </c>
      <c r="H45" s="511">
        <v>4.59</v>
      </c>
      <c r="I45" s="511">
        <v>4.92</v>
      </c>
      <c r="J45" s="567">
        <v>4.6500000000000004</v>
      </c>
      <c r="K45" s="567">
        <v>4.8499999999999996</v>
      </c>
      <c r="L45" s="567">
        <v>5.3449999999999998</v>
      </c>
      <c r="M45" s="567">
        <v>5.8040000000000003</v>
      </c>
      <c r="N45" s="567">
        <v>5.8050000000000006</v>
      </c>
      <c r="O45" s="567">
        <v>7.6077909656130887</v>
      </c>
      <c r="P45" s="567">
        <v>7.78</v>
      </c>
      <c r="Q45" s="567">
        <v>6.16</v>
      </c>
      <c r="R45" s="567">
        <v>7.06</v>
      </c>
      <c r="S45" s="567">
        <v>5.99</v>
      </c>
      <c r="V45" s="752"/>
    </row>
    <row r="46" spans="2:22" ht="15" customHeight="1" x14ac:dyDescent="0.2">
      <c r="B46" s="193" t="s">
        <v>26</v>
      </c>
      <c r="C46" s="568">
        <v>5</v>
      </c>
      <c r="D46" s="508">
        <v>5.37</v>
      </c>
      <c r="E46" s="508">
        <v>6.05</v>
      </c>
      <c r="F46" s="568">
        <v>6.3</v>
      </c>
      <c r="G46" s="508">
        <v>7.19</v>
      </c>
      <c r="H46" s="508">
        <v>7.68</v>
      </c>
      <c r="I46" s="568">
        <v>8.9</v>
      </c>
      <c r="J46" s="568">
        <v>8.82</v>
      </c>
      <c r="K46" s="568">
        <v>8.92</v>
      </c>
      <c r="L46" s="568">
        <v>9.2309999999999999</v>
      </c>
      <c r="M46" s="568">
        <v>9.1069999999999993</v>
      </c>
      <c r="N46" s="568">
        <v>8.8571428571428577</v>
      </c>
      <c r="O46" s="568">
        <v>9.2263452269732156</v>
      </c>
      <c r="P46" s="568">
        <v>9.94</v>
      </c>
      <c r="Q46" s="568">
        <v>8.08</v>
      </c>
      <c r="R46" s="568">
        <v>9.59</v>
      </c>
      <c r="S46" s="568">
        <v>8.17</v>
      </c>
      <c r="V46" s="752"/>
    </row>
    <row r="47" spans="2:22" ht="15" customHeight="1" x14ac:dyDescent="0.2">
      <c r="B47" s="83" t="s">
        <v>27</v>
      </c>
      <c r="C47" s="511">
        <v>3.68</v>
      </c>
      <c r="D47" s="511">
        <v>3.71</v>
      </c>
      <c r="E47" s="567">
        <v>3.8</v>
      </c>
      <c r="F47" s="511">
        <v>3.92</v>
      </c>
      <c r="G47" s="511">
        <v>4.2300000000000004</v>
      </c>
      <c r="H47" s="511">
        <v>4.49</v>
      </c>
      <c r="I47" s="511">
        <v>5.66</v>
      </c>
      <c r="J47" s="567">
        <v>4.87</v>
      </c>
      <c r="K47" s="567">
        <v>5.03</v>
      </c>
      <c r="L47" s="567">
        <v>5.4859999999999998</v>
      </c>
      <c r="M47" s="567">
        <v>6.08</v>
      </c>
      <c r="N47" s="567">
        <v>7.4135135135135153</v>
      </c>
      <c r="O47" s="567">
        <v>6.3054253087482746</v>
      </c>
      <c r="P47" s="567">
        <v>6.34</v>
      </c>
      <c r="Q47" s="567">
        <v>6.36</v>
      </c>
      <c r="R47" s="567">
        <v>6.49</v>
      </c>
      <c r="S47" s="567">
        <v>7.04</v>
      </c>
      <c r="V47" s="752"/>
    </row>
    <row r="48" spans="2:22" ht="15" customHeight="1" x14ac:dyDescent="0.2">
      <c r="B48" s="569" t="s">
        <v>28</v>
      </c>
      <c r="C48" s="570">
        <v>2.88</v>
      </c>
      <c r="D48" s="570">
        <v>3.18</v>
      </c>
      <c r="E48" s="570">
        <v>4.03</v>
      </c>
      <c r="F48" s="570">
        <v>3.52</v>
      </c>
      <c r="G48" s="570">
        <v>3.71</v>
      </c>
      <c r="H48" s="570">
        <v>3.91</v>
      </c>
      <c r="I48" s="570">
        <v>3.91</v>
      </c>
      <c r="J48" s="571">
        <v>4.1900000000000004</v>
      </c>
      <c r="K48" s="571">
        <v>4.66</v>
      </c>
      <c r="L48" s="571">
        <v>5.085</v>
      </c>
      <c r="M48" s="571">
        <v>5.2610000000000001</v>
      </c>
      <c r="N48" s="571">
        <v>5.9787804878048787</v>
      </c>
      <c r="O48" s="571">
        <v>5.6609889738066785</v>
      </c>
      <c r="P48" s="571">
        <v>5.8</v>
      </c>
      <c r="Q48" s="571">
        <v>6.11</v>
      </c>
      <c r="R48" s="571">
        <v>6.26</v>
      </c>
      <c r="S48" s="571">
        <v>6.85</v>
      </c>
      <c r="V48" s="752"/>
    </row>
    <row r="49" spans="2:22" ht="15" customHeight="1" x14ac:dyDescent="0.2">
      <c r="B49" s="83" t="s">
        <v>29</v>
      </c>
      <c r="C49" s="511">
        <v>4.8600000000000003</v>
      </c>
      <c r="D49" s="511">
        <v>5.26</v>
      </c>
      <c r="E49" s="511">
        <v>5.83</v>
      </c>
      <c r="F49" s="511">
        <v>4.75</v>
      </c>
      <c r="G49" s="511">
        <v>4.6500000000000004</v>
      </c>
      <c r="H49" s="511">
        <v>4.72</v>
      </c>
      <c r="I49" s="511">
        <v>6.12</v>
      </c>
      <c r="J49" s="567">
        <v>6.62</v>
      </c>
      <c r="K49" s="567">
        <v>6.84</v>
      </c>
      <c r="L49" s="567">
        <v>6.8739999999999997</v>
      </c>
      <c r="M49" s="567">
        <v>7.024</v>
      </c>
      <c r="N49" s="567">
        <v>7.3111940298507481</v>
      </c>
      <c r="O49" s="567">
        <v>7.4030427718349365</v>
      </c>
      <c r="P49" s="567">
        <v>7.74</v>
      </c>
      <c r="Q49" s="567">
        <v>7.56</v>
      </c>
      <c r="R49" s="567">
        <v>7.87</v>
      </c>
      <c r="S49" s="567">
        <v>8.0500000000000007</v>
      </c>
      <c r="V49" s="752"/>
    </row>
    <row r="50" spans="2:22" ht="15" customHeight="1" x14ac:dyDescent="0.2">
      <c r="B50" s="193" t="s">
        <v>30</v>
      </c>
      <c r="C50" s="508">
        <v>3.25</v>
      </c>
      <c r="D50" s="508">
        <v>3.31</v>
      </c>
      <c r="E50" s="508">
        <v>3.57</v>
      </c>
      <c r="F50" s="508">
        <v>3.63</v>
      </c>
      <c r="G50" s="508">
        <v>3.91</v>
      </c>
      <c r="H50" s="508">
        <v>4.3899999999999997</v>
      </c>
      <c r="I50" s="568">
        <v>4.5</v>
      </c>
      <c r="J50" s="568">
        <v>4.59</v>
      </c>
      <c r="K50" s="568">
        <v>4.67</v>
      </c>
      <c r="L50" s="568">
        <v>5.0759999999999996</v>
      </c>
      <c r="M50" s="568">
        <v>5.3789999999999996</v>
      </c>
      <c r="N50" s="568">
        <v>6.3589873417721527</v>
      </c>
      <c r="O50" s="568">
        <v>5.6485584128915098</v>
      </c>
      <c r="P50" s="568">
        <v>5.71</v>
      </c>
      <c r="Q50" s="568">
        <v>6.04</v>
      </c>
      <c r="R50" s="568">
        <v>6.03</v>
      </c>
      <c r="S50" s="568">
        <v>6.19</v>
      </c>
      <c r="V50" s="752"/>
    </row>
    <row r="51" spans="2:22" ht="15" customHeight="1" x14ac:dyDescent="0.2">
      <c r="B51" s="83" t="s">
        <v>31</v>
      </c>
      <c r="C51" s="511">
        <v>2.67</v>
      </c>
      <c r="D51" s="511">
        <v>3.21</v>
      </c>
      <c r="E51" s="511">
        <v>3.38</v>
      </c>
      <c r="F51" s="511">
        <v>3.49</v>
      </c>
      <c r="G51" s="567">
        <v>3.7</v>
      </c>
      <c r="H51" s="511">
        <v>4.1500000000000004</v>
      </c>
      <c r="I51" s="511">
        <v>4.25</v>
      </c>
      <c r="J51" s="567">
        <v>4.25</v>
      </c>
      <c r="K51" s="567">
        <v>4.62</v>
      </c>
      <c r="L51" s="567">
        <v>4.6559999999999997</v>
      </c>
      <c r="M51" s="567">
        <v>5.0540000000000003</v>
      </c>
      <c r="N51" s="567">
        <v>5.8297540983606559</v>
      </c>
      <c r="O51" s="567">
        <v>5.1654496770097769</v>
      </c>
      <c r="P51" s="567">
        <v>5.1100000000000003</v>
      </c>
      <c r="Q51" s="567">
        <v>5.59</v>
      </c>
      <c r="R51" s="567">
        <v>5.34</v>
      </c>
      <c r="S51" s="567">
        <v>5.95</v>
      </c>
      <c r="V51" s="752"/>
    </row>
    <row r="52" spans="2:22" ht="15" customHeight="1" x14ac:dyDescent="0.2">
      <c r="B52" s="193" t="s">
        <v>32</v>
      </c>
      <c r="C52" s="568">
        <v>3.2</v>
      </c>
      <c r="D52" s="508">
        <v>3.48</v>
      </c>
      <c r="E52" s="508">
        <v>3.57</v>
      </c>
      <c r="F52" s="508">
        <v>3.68</v>
      </c>
      <c r="G52" s="508">
        <v>4.09</v>
      </c>
      <c r="H52" s="508">
        <v>4.38</v>
      </c>
      <c r="I52" s="508">
        <v>6.06</v>
      </c>
      <c r="J52" s="568">
        <v>5.9</v>
      </c>
      <c r="K52" s="568">
        <v>5.84</v>
      </c>
      <c r="L52" s="568">
        <v>5.5380000000000003</v>
      </c>
      <c r="M52" s="568">
        <v>5.6059999999999999</v>
      </c>
      <c r="N52" s="568">
        <v>6.4163114754098345</v>
      </c>
      <c r="O52" s="568">
        <v>5.7784057815772361</v>
      </c>
      <c r="P52" s="568">
        <v>5.94</v>
      </c>
      <c r="Q52" s="568">
        <v>6.12</v>
      </c>
      <c r="R52" s="568">
        <v>6.24</v>
      </c>
      <c r="S52" s="568">
        <v>6.27</v>
      </c>
      <c r="V52" s="752"/>
    </row>
    <row r="53" spans="2:22" ht="15" customHeight="1" x14ac:dyDescent="0.2">
      <c r="B53" s="83" t="s">
        <v>211</v>
      </c>
      <c r="C53" s="511">
        <v>3.36</v>
      </c>
      <c r="D53" s="511">
        <v>3.82</v>
      </c>
      <c r="E53" s="511">
        <v>3.97</v>
      </c>
      <c r="F53" s="511">
        <v>4.25</v>
      </c>
      <c r="G53" s="511">
        <v>4.45</v>
      </c>
      <c r="H53" s="511">
        <v>4.3600000000000003</v>
      </c>
      <c r="I53" s="511">
        <v>4.74</v>
      </c>
      <c r="J53" s="567">
        <v>5</v>
      </c>
      <c r="K53" s="567">
        <v>4.91</v>
      </c>
      <c r="L53" s="567">
        <v>5.3170000000000002</v>
      </c>
      <c r="M53" s="567">
        <v>5.2930000000000001</v>
      </c>
      <c r="N53" s="567">
        <v>6.0338053097345155</v>
      </c>
      <c r="O53" s="567">
        <v>5.7749031298233824</v>
      </c>
      <c r="P53" s="567">
        <v>5.89</v>
      </c>
      <c r="Q53" s="567">
        <v>6.18</v>
      </c>
      <c r="R53" s="567">
        <v>6.59</v>
      </c>
      <c r="S53" s="567">
        <v>7.01</v>
      </c>
      <c r="V53" s="752"/>
    </row>
    <row r="54" spans="2:22" ht="15" customHeight="1" x14ac:dyDescent="0.2">
      <c r="B54" s="193" t="s">
        <v>33</v>
      </c>
      <c r="C54" s="508">
        <v>4.55</v>
      </c>
      <c r="D54" s="508">
        <v>4.67</v>
      </c>
      <c r="E54" s="508">
        <v>4.6500000000000004</v>
      </c>
      <c r="F54" s="508">
        <v>4.6399999999999997</v>
      </c>
      <c r="G54" s="508">
        <v>5.04</v>
      </c>
      <c r="H54" s="508">
        <v>4.72</v>
      </c>
      <c r="I54" s="568">
        <v>5</v>
      </c>
      <c r="J54" s="568">
        <v>4.8600000000000003</v>
      </c>
      <c r="K54" s="568">
        <v>4.84</v>
      </c>
      <c r="L54" s="568">
        <v>5.0730000000000004</v>
      </c>
      <c r="M54" s="568">
        <v>7.6520000000000001</v>
      </c>
      <c r="N54" s="568">
        <v>5.8424242424242427</v>
      </c>
      <c r="O54" s="568">
        <v>5.8824272910785025</v>
      </c>
      <c r="P54" s="568">
        <v>6.1</v>
      </c>
      <c r="Q54" s="568">
        <v>6.62</v>
      </c>
      <c r="R54" s="568">
        <v>8.0500000000000007</v>
      </c>
      <c r="S54" s="568">
        <v>8.08</v>
      </c>
      <c r="V54" s="752"/>
    </row>
    <row r="55" spans="2:22" ht="15" customHeight="1" x14ac:dyDescent="0.2">
      <c r="B55" s="83" t="s">
        <v>34</v>
      </c>
      <c r="C55" s="511">
        <v>3.35</v>
      </c>
      <c r="D55" s="511">
        <v>3.49</v>
      </c>
      <c r="E55" s="511">
        <v>3.49</v>
      </c>
      <c r="F55" s="511">
        <v>3.42</v>
      </c>
      <c r="G55" s="511">
        <v>3.44</v>
      </c>
      <c r="H55" s="511">
        <v>3.68</v>
      </c>
      <c r="I55" s="567">
        <v>4.2</v>
      </c>
      <c r="J55" s="567">
        <v>4.3</v>
      </c>
      <c r="K55" s="567">
        <v>5.0599999999999996</v>
      </c>
      <c r="L55" s="567">
        <v>5.6980000000000004</v>
      </c>
      <c r="M55" s="567">
        <v>6.57</v>
      </c>
      <c r="N55" s="567">
        <v>6.8278947368421044</v>
      </c>
      <c r="O55" s="567">
        <v>6.6050837971890166</v>
      </c>
      <c r="P55" s="567">
        <v>6.69</v>
      </c>
      <c r="Q55" s="567">
        <v>6.84</v>
      </c>
      <c r="R55" s="567">
        <v>7.07</v>
      </c>
      <c r="S55" s="567">
        <v>7.26</v>
      </c>
      <c r="V55" s="752"/>
    </row>
    <row r="56" spans="2:22" ht="15" customHeight="1" x14ac:dyDescent="0.2">
      <c r="B56" s="193" t="s">
        <v>35</v>
      </c>
      <c r="C56" s="508">
        <v>3.44</v>
      </c>
      <c r="D56" s="508">
        <v>3.55</v>
      </c>
      <c r="E56" s="508">
        <v>3.65</v>
      </c>
      <c r="F56" s="508">
        <v>3.56</v>
      </c>
      <c r="G56" s="508">
        <v>3.69</v>
      </c>
      <c r="H56" s="508">
        <v>3.92</v>
      </c>
      <c r="I56" s="508">
        <v>4.1399999999999997</v>
      </c>
      <c r="J56" s="568">
        <v>4.3600000000000003</v>
      </c>
      <c r="K56" s="568">
        <v>4.4000000000000004</v>
      </c>
      <c r="L56" s="568">
        <v>5.125</v>
      </c>
      <c r="M56" s="568">
        <v>5.5549999999999997</v>
      </c>
      <c r="N56" s="568">
        <v>5.4980645161290331</v>
      </c>
      <c r="O56" s="568">
        <v>5.7928981622952893</v>
      </c>
      <c r="P56" s="568">
        <v>6.45</v>
      </c>
      <c r="Q56" s="568">
        <v>5.93</v>
      </c>
      <c r="R56" s="568">
        <v>6.03</v>
      </c>
      <c r="S56" s="568">
        <v>6.7</v>
      </c>
      <c r="V56" s="752"/>
    </row>
    <row r="57" spans="2:22" ht="15" customHeight="1" x14ac:dyDescent="0.2">
      <c r="B57" s="83" t="s">
        <v>36</v>
      </c>
      <c r="C57" s="511">
        <v>4.66</v>
      </c>
      <c r="D57" s="511">
        <v>5.57</v>
      </c>
      <c r="E57" s="511">
        <v>5.83</v>
      </c>
      <c r="F57" s="511">
        <v>6.03</v>
      </c>
      <c r="G57" s="511">
        <v>6.27</v>
      </c>
      <c r="H57" s="511">
        <v>5.87</v>
      </c>
      <c r="I57" s="567">
        <v>5.7</v>
      </c>
      <c r="J57" s="567">
        <v>5.82</v>
      </c>
      <c r="K57" s="567">
        <v>5.87</v>
      </c>
      <c r="L57" s="567">
        <v>5.617</v>
      </c>
      <c r="M57" s="567">
        <v>5.7409999999999997</v>
      </c>
      <c r="N57" s="567">
        <v>6.1818587360594792</v>
      </c>
      <c r="O57" s="567">
        <v>6.0714494923860434</v>
      </c>
      <c r="P57" s="567">
        <v>6.06</v>
      </c>
      <c r="Q57" s="567">
        <v>6.12</v>
      </c>
      <c r="R57" s="567">
        <v>7.69</v>
      </c>
      <c r="S57" s="567">
        <v>6.23</v>
      </c>
      <c r="V57" s="752"/>
    </row>
    <row r="58" spans="2:22" ht="15" customHeight="1" x14ac:dyDescent="0.2">
      <c r="B58" s="193" t="s">
        <v>37</v>
      </c>
      <c r="C58" s="508">
        <v>3.22</v>
      </c>
      <c r="D58" s="508">
        <v>3.47</v>
      </c>
      <c r="E58" s="508">
        <v>3.57</v>
      </c>
      <c r="F58" s="508">
        <v>3.92</v>
      </c>
      <c r="G58" s="508">
        <v>4.5199999999999996</v>
      </c>
      <c r="H58" s="508">
        <v>4.78</v>
      </c>
      <c r="I58" s="508">
        <v>5.26</v>
      </c>
      <c r="J58" s="568">
        <v>5.36</v>
      </c>
      <c r="K58" s="568">
        <v>5.26</v>
      </c>
      <c r="L58" s="568">
        <v>5.4740000000000002</v>
      </c>
      <c r="M58" s="568">
        <v>5.6589999999999998</v>
      </c>
      <c r="N58" s="568">
        <v>6.3892638036809792</v>
      </c>
      <c r="O58" s="568">
        <v>5.8008663032525218</v>
      </c>
      <c r="P58" s="568">
        <v>5.77</v>
      </c>
      <c r="Q58" s="568">
        <v>5.69</v>
      </c>
      <c r="R58" s="568">
        <v>5.68</v>
      </c>
      <c r="S58" s="568">
        <v>5.98</v>
      </c>
      <c r="V58" s="752"/>
    </row>
    <row r="59" spans="2:22" ht="15" customHeight="1" x14ac:dyDescent="0.2">
      <c r="B59" s="83" t="s">
        <v>38</v>
      </c>
      <c r="C59" s="511">
        <v>3.47</v>
      </c>
      <c r="D59" s="511">
        <v>3.53</v>
      </c>
      <c r="E59" s="511">
        <v>3.69</v>
      </c>
      <c r="F59" s="511">
        <v>3.82</v>
      </c>
      <c r="G59" s="511">
        <v>3.98</v>
      </c>
      <c r="H59" s="511">
        <v>4.21</v>
      </c>
      <c r="I59" s="511">
        <v>4.42</v>
      </c>
      <c r="J59" s="567">
        <v>4.54</v>
      </c>
      <c r="K59" s="567">
        <v>4.83</v>
      </c>
      <c r="L59" s="567">
        <v>5.585</v>
      </c>
      <c r="M59" s="567">
        <v>6.335</v>
      </c>
      <c r="N59" s="567">
        <v>6.6418749999999998</v>
      </c>
      <c r="O59" s="567">
        <v>6.7428603392620037</v>
      </c>
      <c r="P59" s="567">
        <v>6.57</v>
      </c>
      <c r="Q59" s="567">
        <v>6.53</v>
      </c>
      <c r="R59" s="567">
        <v>6.44</v>
      </c>
      <c r="S59" s="567">
        <v>6.64</v>
      </c>
      <c r="V59" s="752"/>
    </row>
    <row r="60" spans="2:22" ht="15" customHeight="1" x14ac:dyDescent="0.2">
      <c r="B60" s="193" t="s">
        <v>39</v>
      </c>
      <c r="C60" s="508">
        <v>3.69</v>
      </c>
      <c r="D60" s="508">
        <v>3.69</v>
      </c>
      <c r="E60" s="508">
        <v>3.68</v>
      </c>
      <c r="F60" s="508">
        <v>3.19</v>
      </c>
      <c r="G60" s="508">
        <v>3.47</v>
      </c>
      <c r="H60" s="508">
        <v>3.68</v>
      </c>
      <c r="I60" s="568">
        <v>4.0999999999999996</v>
      </c>
      <c r="J60" s="568">
        <v>4.37</v>
      </c>
      <c r="K60" s="568">
        <v>4.88</v>
      </c>
      <c r="L60" s="568">
        <v>4.9240000000000004</v>
      </c>
      <c r="M60" s="568">
        <v>5.109</v>
      </c>
      <c r="N60" s="568">
        <v>6.3439999999999994</v>
      </c>
      <c r="O60" s="568">
        <v>5.7921882343155406</v>
      </c>
      <c r="P60" s="568">
        <v>5.71</v>
      </c>
      <c r="Q60" s="568">
        <v>6.03</v>
      </c>
      <c r="R60" s="568">
        <v>5.51</v>
      </c>
      <c r="S60" s="568">
        <v>5.66</v>
      </c>
      <c r="V60" s="752"/>
    </row>
    <row r="61" spans="2:22" ht="15" customHeight="1" x14ac:dyDescent="0.2">
      <c r="B61" s="83" t="s">
        <v>40</v>
      </c>
      <c r="C61" s="511">
        <v>3.09</v>
      </c>
      <c r="D61" s="511">
        <v>3.35</v>
      </c>
      <c r="E61" s="511">
        <v>3.63</v>
      </c>
      <c r="F61" s="511">
        <v>3.46</v>
      </c>
      <c r="G61" s="511">
        <v>4.07</v>
      </c>
      <c r="H61" s="511">
        <v>4.45</v>
      </c>
      <c r="I61" s="511">
        <v>4.68</v>
      </c>
      <c r="J61" s="567">
        <v>4.99</v>
      </c>
      <c r="K61" s="567">
        <v>5.01</v>
      </c>
      <c r="L61" s="567">
        <v>5.2050000000000001</v>
      </c>
      <c r="M61" s="567">
        <v>5.52</v>
      </c>
      <c r="N61" s="567">
        <v>5.7788135593220353</v>
      </c>
      <c r="O61" s="567">
        <v>5.8258049133782199</v>
      </c>
      <c r="P61" s="567">
        <v>6</v>
      </c>
      <c r="Q61" s="567">
        <v>5.83</v>
      </c>
      <c r="R61" s="567">
        <v>6.07</v>
      </c>
      <c r="S61" s="567">
        <v>6.27</v>
      </c>
      <c r="V61" s="752"/>
    </row>
    <row r="62" spans="2:22" ht="15" customHeight="1" x14ac:dyDescent="0.2">
      <c r="B62" s="193" t="s">
        <v>41</v>
      </c>
      <c r="C62" s="508">
        <v>3.26</v>
      </c>
      <c r="D62" s="508">
        <v>3.42</v>
      </c>
      <c r="E62" s="508">
        <v>3.42</v>
      </c>
      <c r="F62" s="508">
        <v>3.39</v>
      </c>
      <c r="G62" s="508">
        <v>3.68</v>
      </c>
      <c r="H62" s="508">
        <v>4.1500000000000004</v>
      </c>
      <c r="I62" s="508">
        <v>4.51</v>
      </c>
      <c r="J62" s="568">
        <v>4.78</v>
      </c>
      <c r="K62" s="568">
        <v>4.9000000000000004</v>
      </c>
      <c r="L62" s="568">
        <v>5.2910000000000004</v>
      </c>
      <c r="M62" s="568">
        <v>5.5030000000000001</v>
      </c>
      <c r="N62" s="568">
        <v>5.7231578947368416</v>
      </c>
      <c r="O62" s="568">
        <v>5.8064862745557315</v>
      </c>
      <c r="P62" s="568">
        <v>5.79</v>
      </c>
      <c r="Q62" s="568">
        <v>5.98</v>
      </c>
      <c r="R62" s="568">
        <v>6.15</v>
      </c>
      <c r="S62" s="568">
        <v>6.49</v>
      </c>
      <c r="V62" s="752"/>
    </row>
    <row r="63" spans="2:22" ht="15" customHeight="1" x14ac:dyDescent="0.2">
      <c r="B63" s="83" t="s">
        <v>42</v>
      </c>
      <c r="C63" s="511">
        <v>3.79</v>
      </c>
      <c r="D63" s="511">
        <v>3.95</v>
      </c>
      <c r="E63" s="511">
        <v>3.98</v>
      </c>
      <c r="F63" s="511">
        <v>4.13</v>
      </c>
      <c r="G63" s="511">
        <v>4.47</v>
      </c>
      <c r="H63" s="511">
        <v>4.8600000000000003</v>
      </c>
      <c r="I63" s="511">
        <v>5.08</v>
      </c>
      <c r="J63" s="567">
        <v>5.22</v>
      </c>
      <c r="K63" s="567">
        <v>5.5</v>
      </c>
      <c r="L63" s="567">
        <v>5.61</v>
      </c>
      <c r="M63" s="567">
        <v>5.782</v>
      </c>
      <c r="N63" s="567">
        <v>5.7861538461538435</v>
      </c>
      <c r="O63" s="567">
        <v>6.2401830227303812</v>
      </c>
      <c r="P63" s="567">
        <v>6.3</v>
      </c>
      <c r="Q63" s="567">
        <v>6.28</v>
      </c>
      <c r="R63" s="567">
        <v>6.58</v>
      </c>
      <c r="S63" s="567">
        <v>6.81</v>
      </c>
      <c r="V63" s="752"/>
    </row>
    <row r="64" spans="2:22" ht="15" customHeight="1" x14ac:dyDescent="0.2">
      <c r="B64" s="193" t="s">
        <v>43</v>
      </c>
      <c r="C64" s="508">
        <v>2.94</v>
      </c>
      <c r="D64" s="568">
        <v>3.4</v>
      </c>
      <c r="E64" s="508">
        <v>3.44</v>
      </c>
      <c r="F64" s="508">
        <v>3.35</v>
      </c>
      <c r="G64" s="508">
        <v>3.35</v>
      </c>
      <c r="H64" s="568">
        <v>3.4</v>
      </c>
      <c r="I64" s="508">
        <v>3.42</v>
      </c>
      <c r="J64" s="568">
        <v>3.55</v>
      </c>
      <c r="K64" s="568">
        <v>3.91</v>
      </c>
      <c r="L64" s="568">
        <v>4.2350000000000003</v>
      </c>
      <c r="M64" s="568">
        <v>5.16</v>
      </c>
      <c r="N64" s="568">
        <v>5.1366666666666667</v>
      </c>
      <c r="O64" s="568">
        <v>5.191954616060948</v>
      </c>
      <c r="P64" s="568">
        <v>5.24</v>
      </c>
      <c r="Q64" s="568">
        <v>5.34</v>
      </c>
      <c r="R64" s="568">
        <v>5.54</v>
      </c>
      <c r="S64" s="568">
        <v>5.89</v>
      </c>
      <c r="V64" s="752"/>
    </row>
    <row r="65" spans="2:22" ht="15" customHeight="1" x14ac:dyDescent="0.2">
      <c r="B65" s="83" t="s">
        <v>44</v>
      </c>
      <c r="C65" s="511">
        <v>3.94</v>
      </c>
      <c r="D65" s="511">
        <v>4.1900000000000004</v>
      </c>
      <c r="E65" s="511">
        <v>4.5199999999999996</v>
      </c>
      <c r="F65" s="511">
        <v>3.83</v>
      </c>
      <c r="G65" s="511">
        <v>3.65</v>
      </c>
      <c r="H65" s="511">
        <v>3.92</v>
      </c>
      <c r="I65" s="511">
        <v>5.89</v>
      </c>
      <c r="J65" s="567">
        <v>5.71</v>
      </c>
      <c r="K65" s="567">
        <v>5.62</v>
      </c>
      <c r="L65" s="567">
        <v>6.4690000000000003</v>
      </c>
      <c r="M65" s="567">
        <v>6.8650000000000002</v>
      </c>
      <c r="N65" s="567">
        <v>7.0384848484848472</v>
      </c>
      <c r="O65" s="567">
        <v>6.4937202032165251</v>
      </c>
      <c r="P65" s="567">
        <v>6.42</v>
      </c>
      <c r="Q65" s="567">
        <v>6.32</v>
      </c>
      <c r="R65" s="567">
        <v>6.87</v>
      </c>
      <c r="S65" s="567">
        <v>6.83</v>
      </c>
      <c r="V65" s="752"/>
    </row>
    <row r="66" spans="2:22" ht="15" customHeight="1" x14ac:dyDescent="0.2">
      <c r="B66" s="193" t="s">
        <v>45</v>
      </c>
      <c r="C66" s="508">
        <v>3.23</v>
      </c>
      <c r="D66" s="508">
        <v>3.54</v>
      </c>
      <c r="E66" s="508">
        <v>3.75</v>
      </c>
      <c r="F66" s="508">
        <v>3.65</v>
      </c>
      <c r="G66" s="508">
        <v>4.1500000000000004</v>
      </c>
      <c r="H66" s="508">
        <v>4.43</v>
      </c>
      <c r="I66" s="508">
        <v>3.73</v>
      </c>
      <c r="J66" s="568">
        <v>3.67</v>
      </c>
      <c r="K66" s="568">
        <v>4.2</v>
      </c>
      <c r="L66" s="568">
        <v>5.0049999999999999</v>
      </c>
      <c r="M66" s="568">
        <v>5.3959999999999999</v>
      </c>
      <c r="N66" s="568">
        <v>5.2926666666666655</v>
      </c>
      <c r="O66" s="568">
        <v>5.7353192337934393</v>
      </c>
      <c r="P66" s="568">
        <v>6.06</v>
      </c>
      <c r="Q66" s="568">
        <v>5.69</v>
      </c>
      <c r="R66" s="568">
        <v>5.71</v>
      </c>
      <c r="S66" s="568">
        <v>6.08</v>
      </c>
      <c r="V66" s="752"/>
    </row>
    <row r="67" spans="2:22" ht="15" customHeight="1" x14ac:dyDescent="0.2">
      <c r="B67" s="83" t="s">
        <v>212</v>
      </c>
      <c r="C67" s="511">
        <v>3.24</v>
      </c>
      <c r="D67" s="511">
        <v>3.32</v>
      </c>
      <c r="E67" s="511">
        <v>3.51</v>
      </c>
      <c r="F67" s="511">
        <v>3.08</v>
      </c>
      <c r="G67" s="511">
        <v>3.46</v>
      </c>
      <c r="H67" s="511">
        <v>3.74</v>
      </c>
      <c r="I67" s="511">
        <v>4.34</v>
      </c>
      <c r="J67" s="567">
        <v>4.8499999999999996</v>
      </c>
      <c r="K67" s="567">
        <v>4.9800000000000004</v>
      </c>
      <c r="L67" s="567">
        <v>5.2130000000000001</v>
      </c>
      <c r="M67" s="567">
        <v>5.3129999999999997</v>
      </c>
      <c r="N67" s="567">
        <v>5.9145283018867882</v>
      </c>
      <c r="O67" s="567">
        <v>5.7845496063765429</v>
      </c>
      <c r="P67" s="567">
        <v>5.97</v>
      </c>
      <c r="Q67" s="567">
        <v>5.9</v>
      </c>
      <c r="R67" s="567">
        <v>9.49</v>
      </c>
      <c r="S67" s="567">
        <v>6.52</v>
      </c>
      <c r="V67" s="752"/>
    </row>
    <row r="68" spans="2:22" ht="15" customHeight="1" x14ac:dyDescent="0.2">
      <c r="B68" s="193" t="s">
        <v>46</v>
      </c>
      <c r="C68" s="508">
        <v>4.07</v>
      </c>
      <c r="D68" s="568">
        <v>4.4000000000000004</v>
      </c>
      <c r="E68" s="508">
        <v>4.6399999999999997</v>
      </c>
      <c r="F68" s="508">
        <v>4.1900000000000004</v>
      </c>
      <c r="G68" s="508">
        <v>4.79</v>
      </c>
      <c r="H68" s="508">
        <v>5.08</v>
      </c>
      <c r="I68" s="508">
        <v>7.65</v>
      </c>
      <c r="J68" s="568">
        <v>4.84</v>
      </c>
      <c r="K68" s="568">
        <v>5.36</v>
      </c>
      <c r="L68" s="568">
        <v>6</v>
      </c>
      <c r="M68" s="568">
        <v>5.673</v>
      </c>
      <c r="N68" s="568">
        <v>6.2969230769230782</v>
      </c>
      <c r="O68" s="568">
        <v>5.8661630665535842</v>
      </c>
      <c r="P68" s="568">
        <v>6.45</v>
      </c>
      <c r="Q68" s="568">
        <v>6.12</v>
      </c>
      <c r="R68" s="568">
        <v>7.09</v>
      </c>
      <c r="S68" s="568">
        <v>6.71</v>
      </c>
      <c r="V68" s="752"/>
    </row>
    <row r="69" spans="2:22" ht="15" customHeight="1" thickBot="1" x14ac:dyDescent="0.25">
      <c r="B69" s="236" t="s">
        <v>47</v>
      </c>
      <c r="C69" s="513">
        <v>3.48</v>
      </c>
      <c r="D69" s="513">
        <v>3.62</v>
      </c>
      <c r="E69" s="513">
        <v>3.75</v>
      </c>
      <c r="F69" s="572">
        <v>3.9</v>
      </c>
      <c r="G69" s="513">
        <v>3.86</v>
      </c>
      <c r="H69" s="513">
        <v>4.07</v>
      </c>
      <c r="I69" s="513">
        <v>4.46</v>
      </c>
      <c r="J69" s="572">
        <v>4.72</v>
      </c>
      <c r="K69" s="572">
        <v>4.75</v>
      </c>
      <c r="L69" s="572">
        <v>5.0830000000000002</v>
      </c>
      <c r="M69" s="572">
        <v>5.3070000000000004</v>
      </c>
      <c r="N69" s="572">
        <v>5.9436206896551678</v>
      </c>
      <c r="O69" s="572">
        <v>5.7395235932343613</v>
      </c>
      <c r="P69" s="572">
        <v>5.82</v>
      </c>
      <c r="Q69" s="572">
        <v>5.93</v>
      </c>
      <c r="R69" s="572">
        <v>6.11</v>
      </c>
      <c r="S69" s="572">
        <v>6.8</v>
      </c>
      <c r="V69" s="752"/>
    </row>
    <row r="70" spans="2:22" ht="3.75" customHeight="1" x14ac:dyDescent="0.2">
      <c r="B70" s="573"/>
      <c r="C70" s="574"/>
      <c r="D70" s="574"/>
      <c r="E70" s="25"/>
      <c r="F70" s="25"/>
      <c r="G70" s="25"/>
      <c r="H70" s="25"/>
      <c r="I70" s="25"/>
      <c r="J70" s="25"/>
      <c r="K70" s="25"/>
      <c r="L70" s="25"/>
      <c r="M70" s="25"/>
      <c r="N70" s="25"/>
      <c r="V70" s="752"/>
    </row>
    <row r="71" spans="2:22" ht="14.25" customHeight="1" x14ac:dyDescent="0.2">
      <c r="B71" s="13" t="s">
        <v>559</v>
      </c>
      <c r="C71" s="19"/>
      <c r="D71" s="19"/>
      <c r="E71" s="19"/>
      <c r="F71" s="19"/>
      <c r="G71" s="19"/>
      <c r="H71" s="19"/>
      <c r="I71" s="19"/>
      <c r="J71" s="19"/>
      <c r="K71" s="19"/>
      <c r="L71" s="19"/>
      <c r="M71" s="19"/>
      <c r="N71" s="19"/>
    </row>
    <row r="72" spans="2:22" x14ac:dyDescent="0.2">
      <c r="B72" s="438" t="s">
        <v>357</v>
      </c>
      <c r="U72" s="752"/>
    </row>
    <row r="73" spans="2:22" x14ac:dyDescent="0.2">
      <c r="U73" s="752"/>
    </row>
    <row r="74" spans="2:22" x14ac:dyDescent="0.2">
      <c r="U74" s="752"/>
    </row>
    <row r="75" spans="2:22" x14ac:dyDescent="0.2">
      <c r="U75" s="752"/>
    </row>
    <row r="76" spans="2:22" x14ac:dyDescent="0.2">
      <c r="U76" s="752"/>
    </row>
    <row r="77" spans="2:22" x14ac:dyDescent="0.2">
      <c r="U77" s="752"/>
    </row>
    <row r="78" spans="2:22" x14ac:dyDescent="0.2">
      <c r="U78" s="752"/>
    </row>
    <row r="79" spans="2:22" x14ac:dyDescent="0.2">
      <c r="U79" s="752"/>
    </row>
    <row r="80" spans="2:22" x14ac:dyDescent="0.2">
      <c r="U80" s="752"/>
    </row>
    <row r="81" spans="21:21" x14ac:dyDescent="0.2">
      <c r="U81" s="752"/>
    </row>
    <row r="82" spans="21:21" x14ac:dyDescent="0.2">
      <c r="U82" s="752"/>
    </row>
    <row r="83" spans="21:21" x14ac:dyDescent="0.2">
      <c r="U83" s="752"/>
    </row>
    <row r="84" spans="21:21" x14ac:dyDescent="0.2">
      <c r="U84" s="752"/>
    </row>
    <row r="85" spans="21:21" x14ac:dyDescent="0.2">
      <c r="U85" s="752"/>
    </row>
    <row r="86" spans="21:21" x14ac:dyDescent="0.2">
      <c r="U86" s="752"/>
    </row>
    <row r="87" spans="21:21" x14ac:dyDescent="0.2">
      <c r="U87" s="752"/>
    </row>
    <row r="88" spans="21:21" x14ac:dyDescent="0.2">
      <c r="U88" s="752"/>
    </row>
    <row r="89" spans="21:21" x14ac:dyDescent="0.2">
      <c r="U89" s="752"/>
    </row>
    <row r="90" spans="21:21" x14ac:dyDescent="0.2">
      <c r="U90" s="752"/>
    </row>
    <row r="91" spans="21:21" x14ac:dyDescent="0.2">
      <c r="U91" s="752"/>
    </row>
    <row r="92" spans="21:21" x14ac:dyDescent="0.2">
      <c r="U92" s="752"/>
    </row>
    <row r="93" spans="21:21" x14ac:dyDescent="0.2">
      <c r="U93" s="752"/>
    </row>
    <row r="94" spans="21:21" x14ac:dyDescent="0.2">
      <c r="U94" s="752"/>
    </row>
    <row r="95" spans="21:21" x14ac:dyDescent="0.2">
      <c r="U95" s="752"/>
    </row>
    <row r="96" spans="21:21" x14ac:dyDescent="0.2">
      <c r="U96" s="752"/>
    </row>
    <row r="97" spans="21:21" x14ac:dyDescent="0.2">
      <c r="U97" s="752"/>
    </row>
    <row r="98" spans="21:21" x14ac:dyDescent="0.2">
      <c r="U98" s="752"/>
    </row>
    <row r="99" spans="21:21" x14ac:dyDescent="0.2">
      <c r="U99" s="752"/>
    </row>
    <row r="100" spans="21:21" x14ac:dyDescent="0.2">
      <c r="U100" s="752"/>
    </row>
    <row r="101" spans="21:21" x14ac:dyDescent="0.2">
      <c r="U101" s="752"/>
    </row>
    <row r="102" spans="21:21" x14ac:dyDescent="0.2">
      <c r="U102" s="752"/>
    </row>
    <row r="103" spans="21:21" x14ac:dyDescent="0.2">
      <c r="U103" s="752"/>
    </row>
    <row r="104" spans="21:21" x14ac:dyDescent="0.2">
      <c r="U104" s="752"/>
    </row>
    <row r="105" spans="21:21" x14ac:dyDescent="0.2">
      <c r="U105" s="752"/>
    </row>
    <row r="106" spans="21:21" x14ac:dyDescent="0.2">
      <c r="U106" s="752"/>
    </row>
    <row r="107" spans="21:21" x14ac:dyDescent="0.2">
      <c r="U107" s="752"/>
    </row>
    <row r="108" spans="21:21" x14ac:dyDescent="0.2">
      <c r="U108" s="752"/>
    </row>
    <row r="109" spans="21:21" x14ac:dyDescent="0.2">
      <c r="U109" s="752"/>
    </row>
    <row r="110" spans="21:21" x14ac:dyDescent="0.2">
      <c r="U110" s="752"/>
    </row>
    <row r="111" spans="21:21" x14ac:dyDescent="0.2">
      <c r="U111" s="752"/>
    </row>
    <row r="112" spans="21:21" x14ac:dyDescent="0.2">
      <c r="U112" s="752"/>
    </row>
    <row r="113" spans="21:21" x14ac:dyDescent="0.2">
      <c r="U113" s="752"/>
    </row>
    <row r="114" spans="21:21" x14ac:dyDescent="0.2">
      <c r="U114" s="752"/>
    </row>
    <row r="115" spans="21:21" x14ac:dyDescent="0.2">
      <c r="U115" s="752"/>
    </row>
  </sheetData>
  <mergeCells count="2">
    <mergeCell ref="B2:S2"/>
    <mergeCell ref="B3:S3"/>
  </mergeCells>
  <hyperlinks>
    <hyperlink ref="U34" location="contenido!A1" display="volver al índice"/>
    <hyperlink ref="U2"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produccion mensual por entidad</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32_</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'32_'!Área_de_impresión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Brenda Judith Batalla Martíne</cp:lastModifiedBy>
  <cp:lastPrinted>2019-08-05T19:43:58Z</cp:lastPrinted>
  <dcterms:created xsi:type="dcterms:W3CDTF">2010-09-30T18:13:21Z</dcterms:created>
  <dcterms:modified xsi:type="dcterms:W3CDTF">2019-08-05T19:55:52Z</dcterms:modified>
</cp:coreProperties>
</file>